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18"/>
  <workbookPr defaultThemeVersion="124226"/>
  <mc:AlternateContent xmlns:mc="http://schemas.openxmlformats.org/markup-compatibility/2006">
    <mc:Choice Requires="x15">
      <x15ac:absPath xmlns:x15ac="http://schemas.microsoft.com/office/spreadsheetml/2010/11/ac" url="C:\Users\JerrymarFoster\Downloads\"/>
    </mc:Choice>
  </mc:AlternateContent>
  <xr:revisionPtr revIDLastSave="0" documentId="8_{7A8F99CF-9243-4EDB-AB17-D4FEA8AE38CD}" xr6:coauthVersionLast="47" xr6:coauthVersionMax="47" xr10:uidLastSave="{00000000-0000-0000-0000-000000000000}"/>
  <bookViews>
    <workbookView xWindow="4680" yWindow="-10910" windowWidth="19420" windowHeight="10300" tabRatio="756" xr2:uid="{00000000-000D-0000-FFFF-FFFF00000000}"/>
  </bookViews>
  <sheets>
    <sheet name="HR General" sheetId="1" r:id="rId1"/>
    <sheet name="MH Receiving&amp;Tx Fac.Training" sheetId="4" r:id="rId2"/>
    <sheet name="MH Children Res Treatment Train" sheetId="6" r:id="rId3"/>
    <sheet name="SA Training Tool" sheetId="5" r:id="rId4"/>
    <sheet name="FACT HR Tool" sheetId="3" r:id="rId5"/>
  </sheets>
  <definedNames>
    <definedName name="_xlnm.Print_Area" localSheetId="4">'FACT HR Tool'!$A$1:$F$60</definedName>
    <definedName name="_xlnm.Print_Area" localSheetId="0">'HR General'!$A$1:$O$61</definedName>
    <definedName name="_xlnm.Print_Area" localSheetId="2">'MH Children Res Treatment Train'!$A$1:$O$48</definedName>
    <definedName name="_xlnm.Print_Area" localSheetId="1">'MH Receiving&amp;Tx Fac.Training'!$A$1:$O$40</definedName>
    <definedName name="_xlnm.Print_Area" localSheetId="3">'SA Training Tool'!$A$1:$O$38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7" i="3" l="1"/>
  <c r="D58" i="3"/>
  <c r="D59" i="3" l="1"/>
  <c r="M46" i="6" l="1"/>
  <c r="L46" i="6"/>
  <c r="K46" i="6"/>
  <c r="J46" i="6"/>
  <c r="I46" i="6"/>
  <c r="H46" i="6"/>
  <c r="G46" i="6"/>
  <c r="F46" i="6"/>
  <c r="E46" i="6"/>
  <c r="D46" i="6"/>
  <c r="M45" i="6"/>
  <c r="L45" i="6"/>
  <c r="L47" i="6" s="1"/>
  <c r="K45" i="6"/>
  <c r="J45" i="6"/>
  <c r="I45" i="6"/>
  <c r="I47" i="6" s="1"/>
  <c r="H45" i="6"/>
  <c r="H47" i="6" s="1"/>
  <c r="G45" i="6"/>
  <c r="F45" i="6"/>
  <c r="E45" i="6"/>
  <c r="D45" i="6"/>
  <c r="M18" i="6"/>
  <c r="L18" i="6"/>
  <c r="K18" i="6"/>
  <c r="J18" i="6"/>
  <c r="I18" i="6"/>
  <c r="H18" i="6"/>
  <c r="G18" i="6"/>
  <c r="F18" i="6"/>
  <c r="E18" i="6"/>
  <c r="D18" i="6"/>
  <c r="M17" i="6"/>
  <c r="L17" i="6"/>
  <c r="K17" i="6"/>
  <c r="J17" i="6"/>
  <c r="I17" i="6"/>
  <c r="H17" i="6"/>
  <c r="G17" i="6"/>
  <c r="F17" i="6"/>
  <c r="E17" i="6"/>
  <c r="D17" i="6"/>
  <c r="M16" i="6"/>
  <c r="L16" i="6"/>
  <c r="K16" i="6"/>
  <c r="J16" i="6"/>
  <c r="I16" i="6"/>
  <c r="H16" i="6"/>
  <c r="G16" i="6"/>
  <c r="F16" i="6"/>
  <c r="E16" i="6"/>
  <c r="D16" i="6"/>
  <c r="M15" i="6"/>
  <c r="L15" i="6"/>
  <c r="K15" i="6"/>
  <c r="J15" i="6"/>
  <c r="I15" i="6"/>
  <c r="H15" i="6"/>
  <c r="G15" i="6"/>
  <c r="F15" i="6"/>
  <c r="E15" i="6"/>
  <c r="D15" i="6"/>
  <c r="M14" i="6"/>
  <c r="L14" i="6"/>
  <c r="K14" i="6"/>
  <c r="J14" i="6"/>
  <c r="I14" i="6"/>
  <c r="H14" i="6"/>
  <c r="G14" i="6"/>
  <c r="F14" i="6"/>
  <c r="E14" i="6"/>
  <c r="D14" i="6"/>
  <c r="M13" i="6"/>
  <c r="L13" i="6"/>
  <c r="K13" i="6"/>
  <c r="J13" i="6"/>
  <c r="I13" i="6"/>
  <c r="H13" i="6"/>
  <c r="G13" i="6"/>
  <c r="F13" i="6"/>
  <c r="E13" i="6"/>
  <c r="D13" i="6"/>
  <c r="M12" i="6"/>
  <c r="L12" i="6"/>
  <c r="K12" i="6"/>
  <c r="J12" i="6"/>
  <c r="I12" i="6"/>
  <c r="H12" i="6"/>
  <c r="G12" i="6"/>
  <c r="F12" i="6"/>
  <c r="E12" i="6"/>
  <c r="D12" i="6"/>
  <c r="M11" i="6"/>
  <c r="L11" i="6"/>
  <c r="K11" i="6"/>
  <c r="J11" i="6"/>
  <c r="I11" i="6"/>
  <c r="H11" i="6"/>
  <c r="G11" i="6"/>
  <c r="F11" i="6"/>
  <c r="E11" i="6"/>
  <c r="D11" i="6"/>
  <c r="B9" i="6"/>
  <c r="B8" i="6"/>
  <c r="B7" i="6"/>
  <c r="D47" i="6" l="1"/>
  <c r="O7" i="6"/>
  <c r="E47" i="6"/>
  <c r="M47" i="6"/>
  <c r="O8" i="6"/>
  <c r="O9" i="6" s="1"/>
  <c r="J47" i="6"/>
  <c r="G47" i="6"/>
  <c r="K47" i="6"/>
  <c r="F47" i="6"/>
  <c r="B7" i="5"/>
  <c r="B8" i="5"/>
  <c r="B9" i="5"/>
  <c r="B7" i="4"/>
  <c r="B8" i="4"/>
  <c r="B9" i="4"/>
  <c r="D18" i="5"/>
  <c r="E18" i="5"/>
  <c r="F18" i="5"/>
  <c r="G18" i="5"/>
  <c r="H18" i="5"/>
  <c r="I18" i="5"/>
  <c r="J18" i="5"/>
  <c r="K18" i="5"/>
  <c r="L18" i="5"/>
  <c r="M18" i="5"/>
  <c r="D18" i="4"/>
  <c r="E18" i="4"/>
  <c r="F18" i="4"/>
  <c r="G18" i="4"/>
  <c r="H18" i="4"/>
  <c r="I18" i="4"/>
  <c r="J18" i="4"/>
  <c r="K18" i="4"/>
  <c r="L18" i="4"/>
  <c r="M18" i="4"/>
  <c r="D12" i="4" l="1"/>
  <c r="E12" i="4"/>
  <c r="F12" i="4"/>
  <c r="G12" i="4"/>
  <c r="H12" i="4"/>
  <c r="I12" i="4"/>
  <c r="J12" i="4"/>
  <c r="K12" i="4"/>
  <c r="L12" i="4"/>
  <c r="M12" i="4"/>
  <c r="D13" i="4"/>
  <c r="E13" i="4"/>
  <c r="F13" i="4"/>
  <c r="G13" i="4"/>
  <c r="H13" i="4"/>
  <c r="I13" i="4"/>
  <c r="J13" i="4"/>
  <c r="K13" i="4"/>
  <c r="L13" i="4"/>
  <c r="M13" i="4"/>
  <c r="D14" i="4"/>
  <c r="E14" i="4"/>
  <c r="F14" i="4"/>
  <c r="G14" i="4"/>
  <c r="H14" i="4"/>
  <c r="I14" i="4"/>
  <c r="J14" i="4"/>
  <c r="K14" i="4"/>
  <c r="L14" i="4"/>
  <c r="M14" i="4"/>
  <c r="D15" i="4"/>
  <c r="E15" i="4"/>
  <c r="F15" i="4"/>
  <c r="G15" i="4"/>
  <c r="H15" i="4"/>
  <c r="I15" i="4"/>
  <c r="J15" i="4"/>
  <c r="K15" i="4"/>
  <c r="L15" i="4"/>
  <c r="M15" i="4"/>
  <c r="D16" i="4"/>
  <c r="E16" i="4"/>
  <c r="F16" i="4"/>
  <c r="G16" i="4"/>
  <c r="H16" i="4"/>
  <c r="I16" i="4"/>
  <c r="J16" i="4"/>
  <c r="K16" i="4"/>
  <c r="L16" i="4"/>
  <c r="M16" i="4"/>
  <c r="D17" i="4"/>
  <c r="E17" i="4"/>
  <c r="F17" i="4"/>
  <c r="G17" i="4"/>
  <c r="H17" i="4"/>
  <c r="I17" i="4"/>
  <c r="J17" i="4"/>
  <c r="K17" i="4"/>
  <c r="L17" i="4"/>
  <c r="M17" i="4"/>
  <c r="E11" i="4"/>
  <c r="F11" i="4"/>
  <c r="G11" i="4"/>
  <c r="H11" i="4"/>
  <c r="I11" i="4"/>
  <c r="J11" i="4"/>
  <c r="K11" i="4"/>
  <c r="L11" i="4"/>
  <c r="M11" i="4"/>
  <c r="D11" i="4"/>
  <c r="E12" i="5"/>
  <c r="F12" i="5"/>
  <c r="G12" i="5"/>
  <c r="H12" i="5"/>
  <c r="I12" i="5"/>
  <c r="J12" i="5"/>
  <c r="K12" i="5"/>
  <c r="L12" i="5"/>
  <c r="M12" i="5"/>
  <c r="E13" i="5"/>
  <c r="F13" i="5"/>
  <c r="G13" i="5"/>
  <c r="H13" i="5"/>
  <c r="I13" i="5"/>
  <c r="J13" i="5"/>
  <c r="K13" i="5"/>
  <c r="L13" i="5"/>
  <c r="M13" i="5"/>
  <c r="E14" i="5"/>
  <c r="F14" i="5"/>
  <c r="G14" i="5"/>
  <c r="H14" i="5"/>
  <c r="I14" i="5"/>
  <c r="J14" i="5"/>
  <c r="K14" i="5"/>
  <c r="L14" i="5"/>
  <c r="M14" i="5"/>
  <c r="E15" i="5"/>
  <c r="F15" i="5"/>
  <c r="G15" i="5"/>
  <c r="H15" i="5"/>
  <c r="I15" i="5"/>
  <c r="J15" i="5"/>
  <c r="K15" i="5"/>
  <c r="L15" i="5"/>
  <c r="M15" i="5"/>
  <c r="E16" i="5"/>
  <c r="F16" i="5"/>
  <c r="G16" i="5"/>
  <c r="H16" i="5"/>
  <c r="I16" i="5"/>
  <c r="J16" i="5"/>
  <c r="K16" i="5"/>
  <c r="L16" i="5"/>
  <c r="M16" i="5"/>
  <c r="E17" i="5"/>
  <c r="F17" i="5"/>
  <c r="G17" i="5"/>
  <c r="H17" i="5"/>
  <c r="I17" i="5"/>
  <c r="J17" i="5"/>
  <c r="K17" i="5"/>
  <c r="L17" i="5"/>
  <c r="M17" i="5"/>
  <c r="E11" i="5"/>
  <c r="F11" i="5"/>
  <c r="G11" i="5"/>
  <c r="H11" i="5"/>
  <c r="I11" i="5"/>
  <c r="J11" i="5"/>
  <c r="K11" i="5"/>
  <c r="L11" i="5"/>
  <c r="M11" i="5"/>
  <c r="D12" i="5"/>
  <c r="D13" i="5"/>
  <c r="D14" i="5"/>
  <c r="D15" i="5"/>
  <c r="D16" i="5"/>
  <c r="D17" i="5"/>
  <c r="D11" i="5"/>
  <c r="M36" i="5" l="1"/>
  <c r="L36" i="5"/>
  <c r="K36" i="5"/>
  <c r="J36" i="5"/>
  <c r="I36" i="5"/>
  <c r="H36" i="5"/>
  <c r="G36" i="5"/>
  <c r="F36" i="5"/>
  <c r="E36" i="5"/>
  <c r="D36" i="5"/>
  <c r="M35" i="5"/>
  <c r="L35" i="5"/>
  <c r="K35" i="5"/>
  <c r="J35" i="5"/>
  <c r="I35" i="5"/>
  <c r="H35" i="5"/>
  <c r="G35" i="5"/>
  <c r="F35" i="5"/>
  <c r="E35" i="5"/>
  <c r="D35" i="5"/>
  <c r="M38" i="4"/>
  <c r="L38" i="4"/>
  <c r="K38" i="4"/>
  <c r="J38" i="4"/>
  <c r="I38" i="4"/>
  <c r="H38" i="4"/>
  <c r="G38" i="4"/>
  <c r="F38" i="4"/>
  <c r="E38" i="4"/>
  <c r="D38" i="4"/>
  <c r="M37" i="4"/>
  <c r="L37" i="4"/>
  <c r="K37" i="4"/>
  <c r="J37" i="4"/>
  <c r="I37" i="4"/>
  <c r="H37" i="4"/>
  <c r="G37" i="4"/>
  <c r="F37" i="4"/>
  <c r="E37" i="4"/>
  <c r="D37" i="4"/>
  <c r="O7" i="4" l="1"/>
  <c r="O8" i="4"/>
  <c r="O7" i="5"/>
  <c r="O8" i="5"/>
  <c r="K39" i="4"/>
  <c r="H39" i="4"/>
  <c r="L39" i="4"/>
  <c r="G39" i="4"/>
  <c r="D39" i="4"/>
  <c r="E39" i="4"/>
  <c r="I39" i="4"/>
  <c r="M39" i="4"/>
  <c r="F39" i="4"/>
  <c r="J39" i="4"/>
  <c r="E37" i="5"/>
  <c r="I37" i="5"/>
  <c r="M37" i="5"/>
  <c r="F37" i="5"/>
  <c r="J37" i="5"/>
  <c r="G37" i="5"/>
  <c r="H37" i="5"/>
  <c r="L37" i="5"/>
  <c r="K37" i="5"/>
  <c r="D37" i="5"/>
  <c r="O9" i="5" l="1"/>
  <c r="O9" i="4"/>
  <c r="F9" i="3"/>
  <c r="F8" i="3"/>
  <c r="L58" i="1"/>
  <c r="L59" i="1"/>
  <c r="K58" i="1"/>
  <c r="K59" i="1"/>
  <c r="D58" i="1"/>
  <c r="D59" i="1"/>
  <c r="F10" i="3" l="1"/>
  <c r="L60" i="1"/>
  <c r="K60" i="1"/>
  <c r="D60" i="1"/>
  <c r="E58" i="1" l="1"/>
  <c r="F58" i="1"/>
  <c r="G58" i="1"/>
  <c r="H58" i="1"/>
  <c r="E59" i="1"/>
  <c r="F59" i="1"/>
  <c r="G59" i="1"/>
  <c r="H59" i="1"/>
  <c r="M59" i="1"/>
  <c r="J59" i="1"/>
  <c r="I59" i="1"/>
  <c r="M58" i="1"/>
  <c r="J58" i="1"/>
  <c r="I58" i="1"/>
  <c r="F60" i="1" l="1"/>
  <c r="O8" i="1"/>
  <c r="O7" i="1"/>
  <c r="E60" i="1"/>
  <c r="J60" i="1"/>
  <c r="G60" i="1"/>
  <c r="H60" i="1"/>
  <c r="M60" i="1"/>
  <c r="I60" i="1"/>
  <c r="O9" i="1" l="1"/>
</calcChain>
</file>

<file path=xl/sharedStrings.xml><?xml version="1.0" encoding="utf-8"?>
<sst xmlns="http://schemas.openxmlformats.org/spreadsheetml/2006/main" count="305" uniqueCount="228">
  <si>
    <t>HR Monitoring Tool (General)</t>
  </si>
  <si>
    <t>Reviewed: 08/27/2025 - Revised: 09/24/2025</t>
  </si>
  <si>
    <t xml:space="preserve">Review Date: </t>
  </si>
  <si>
    <t xml:space="preserve">Reviewer: </t>
  </si>
  <si>
    <t>Points Scored</t>
  </si>
  <si>
    <t xml:space="preserve">Provider: </t>
  </si>
  <si>
    <t>Maximum Points</t>
  </si>
  <si>
    <t xml:space="preserve">Program: </t>
  </si>
  <si>
    <t>Validation</t>
  </si>
  <si>
    <t>Staff Name</t>
  </si>
  <si>
    <t>POINTS:     Yes=1          No=0       N/A= Not Applicable</t>
  </si>
  <si>
    <t>Staff ID</t>
  </si>
  <si>
    <t>Hire Date</t>
  </si>
  <si>
    <t>Position Title</t>
  </si>
  <si>
    <t>Employee Status</t>
  </si>
  <si>
    <t>Program Area</t>
  </si>
  <si>
    <t>Cost Center</t>
  </si>
  <si>
    <t>Record Identifier</t>
  </si>
  <si>
    <t>CITATION</t>
  </si>
  <si>
    <t>REQUIREMENT</t>
  </si>
  <si>
    <t>COMMENTS</t>
  </si>
  <si>
    <t>CFC Requirement &amp; Best Practice</t>
  </si>
  <si>
    <t>Is there a current job description with minimum qualifications in the staff provider's personnel file? Check if staff meets qualifications.</t>
  </si>
  <si>
    <t>F.A.C. 65E-12.106(2)(b)(1) - MH CSU &amp; SRT (Short-Term Res Treat Prog)</t>
  </si>
  <si>
    <t>F.A.C. 65D-30.004(4)(a)(1) - SA Lic Standards</t>
  </si>
  <si>
    <t>F.A.C. 65E-4.016(6)(c)(3)(a) - MH Res Treat Fac</t>
  </si>
  <si>
    <t>If applicable, copy of current licensure (with expiration date) and/or degree (position with education and/or licensure requirements).</t>
  </si>
  <si>
    <t>CFOP 60-25 Ch. 1 (14)(b)(1-2)</t>
  </si>
  <si>
    <t>F.A.C. 65D-30.004(4)(a)(5) - SA License Standards</t>
  </si>
  <si>
    <t>F.A.C. 65E-9.005(3)(h)(6)(a) - MH Res Treat Ct</t>
  </si>
  <si>
    <t xml:space="preserve">CFOP 60-25 Ch. 1(6)
F.S.448.095(2)(a) </t>
  </si>
  <si>
    <t>Is there a completed &amp; signed I-9 Form for the staff person (for all hires after Nov 6, 1986)
-Requirements of the DCF/CFC Contract. As of Jan, 1, 2021, also a requirement of the Florida Statute.</t>
  </si>
  <si>
    <t>Florida E-Verify</t>
  </si>
  <si>
    <t>Is there proof of E-Verify completed within 3 days of hire for the staff person (if hired after May 27, 2011)?
-Requirements of the DCF/CFC Contract. As of Jan, 1, 2021, also a requirement of the Florida Statute.</t>
  </si>
  <si>
    <t>F.S. 394.4572 - MH Personnel Screening</t>
  </si>
  <si>
    <r>
      <t xml:space="preserve">The employee record contains copy of local law enforcement requests &amp; results.
Not valid if requests was done through a third party agency, </t>
    </r>
    <r>
      <rPr>
        <b/>
        <sz val="12"/>
        <rFont val="Arial  "/>
      </rPr>
      <t>MUST be a local law enforcement report</t>
    </r>
  </si>
  <si>
    <t>F.S. 408.809(4) - BGS</t>
  </si>
  <si>
    <t>F.S. 435.04 - Employment Screening</t>
  </si>
  <si>
    <t>CFOP 60-25 Ch. 2(5)</t>
  </si>
  <si>
    <t>CFOP 60-25 Ch. 1(14)(b)(5)(j)
and GHME1 Section 4.14.3</t>
  </si>
  <si>
    <t>The employee record contains copy of OIG results.  Inspector General check required for current/former DCF employee/ volunteer, or current/former employee of a contracted/subcontracted provider. If information provided by the IG could impact hiring decision, it shall be reviewed with appropriate senior management.</t>
  </si>
  <si>
    <t>F.S. 435.05 - Employment Screening</t>
  </si>
  <si>
    <t>There is evidence in the employee records that the employee signed an Affidavit of Good Moral Character &amp; it is notarized.  Form must be current at time of signature.</t>
  </si>
  <si>
    <t>CFOP 60-25 Ch. 2 (6)(b)</t>
  </si>
  <si>
    <r>
      <t xml:space="preserve">Records indicate </t>
    </r>
    <r>
      <rPr>
        <u/>
        <sz val="12"/>
        <rFont val="Arial  "/>
      </rPr>
      <t>MENTAL HEALTH</t>
    </r>
    <r>
      <rPr>
        <sz val="12"/>
        <rFont val="Arial  "/>
      </rPr>
      <t xml:space="preserve"> employee or volunteer (volunteers who serve for 10 hours or more monthly) who have any direct client (of any age) contact have successfully completed a Level II (FBI &amp; FDLE) background screening.</t>
    </r>
  </si>
  <si>
    <t>F.S. 435.12 - Care Provider BGS Clearinghouse</t>
  </si>
  <si>
    <t>F.S. 408.809 (1) - BGS</t>
  </si>
  <si>
    <t>F.S. 435.04 (1)(a) - Employment Screening</t>
  </si>
  <si>
    <t>F.S. 397.4073 (1)(a) - SA BGS</t>
  </si>
  <si>
    <r>
      <t xml:space="preserve">Records indicate </t>
    </r>
    <r>
      <rPr>
        <u/>
        <sz val="12"/>
        <rFont val="Arial  "/>
      </rPr>
      <t>SUBSTANCE ABUSE</t>
    </r>
    <r>
      <rPr>
        <sz val="12"/>
        <rFont val="Arial  "/>
      </rPr>
      <t xml:space="preserve"> service provider personnel who has direct contact with children receiving services or with adults who are developmentally disabled receiving services, or peer specialist with direct contact, or owner, director, chief financial officer, or clinical supervisor has successfully completed a Level II (FBI &amp; FDLE) background screening.</t>
    </r>
  </si>
  <si>
    <t>Employee records indicate a Level II RESCREENING completed every 5 years in accordance with Chapter 435, F.S.</t>
  </si>
  <si>
    <t>F.S. 408.809 (2) - BGS</t>
  </si>
  <si>
    <t>Section 504 ADA</t>
  </si>
  <si>
    <t xml:space="preserve">The employee has signed "Support to Individuals with a Disability Attestation" form formerly the "Support to the Deaf or Hard-of-Hearing Attestation" form in their personnel file (with current SPOC information). </t>
  </si>
  <si>
    <t>CFOP 60-10 Ch. 1(6)(b)(C)</t>
  </si>
  <si>
    <t xml:space="preserve">The personnel file indicates the employee attended ADA training during orientation (if hired after 2012) and annual refresher training was provided during the past year "Foundations of Disability Rights" formerly the HHS/Deaf or Hard-of-Hearing Training. The Single Point of Contact designee must complete the "Serving Our Customers Who Are Hard of Hearing Single Point of Contact (SPOC) Designee Training. </t>
  </si>
  <si>
    <t>CFOP 60-10 Ch. 1(6)
CFOP 60-16 Ch. 3</t>
  </si>
  <si>
    <t>45 CFR 164.530 (b)</t>
  </si>
  <si>
    <t>Has the provider staff participated in annual training on verbal &amp; written HIPAA requirements? Review training rosters in this topic and/or staff training records for past year.</t>
  </si>
  <si>
    <t>CFOP 60-17 Ch. 1(5)</t>
  </si>
  <si>
    <t>CFOP 50-2 Ch. 2-1 (a)</t>
  </si>
  <si>
    <t>Provider staff with DCF Data System access has signed a DCF Security Agreement Form annually (check past year). Form must be current at time of signature. Applies to anyone with access to data through use of DCF-owned IT resources including all IT resources used to support/implement DCF mission &amp; any other automated data processing systems in DCF custody whether owned, purchased, contracted from/to, or leased by DCF, &amp; applies to any IT resources connecting to DCF's network whether used in offices, in the field, or at telecommuting sites.</t>
  </si>
  <si>
    <t>CFOP 50-2 Ch. 2-2</t>
  </si>
  <si>
    <t>Personnel file indicates employee completed DCF Security Awareness Training annually (check past year). Employee with access to DCF confidential client data or DCF Data Systems.</t>
  </si>
  <si>
    <t>F.A.C. 65D-30.014(4)(b) - SA Standards for Meds &amp; Methadone Maintenance Treatment</t>
  </si>
  <si>
    <r>
      <t xml:space="preserve">Medical Director (if selected) has minimum of 2 years' experience treating substance abuse disorders. </t>
    </r>
    <r>
      <rPr>
        <u/>
        <sz val="12"/>
        <rFont val="Arial  "/>
      </rPr>
      <t>Substance Abuse Providers ONLY</t>
    </r>
    <r>
      <rPr>
        <sz val="12"/>
        <rFont val="Arial  "/>
      </rPr>
      <t>.</t>
    </r>
  </si>
  <si>
    <t xml:space="preserve">HR Monitoring Tool (Mental Health Training: Receiving &amp; Treatment Facilities) </t>
  </si>
  <si>
    <t>Reviewed 10/12/2023 - Revised: 02/09/2021</t>
  </si>
  <si>
    <t>F.A.C. 65E-5.330 (1)(b)</t>
  </si>
  <si>
    <t>All staff who have contact with persons served shall receive training in verbal de-escalation techniques &amp; the use of bodily control &amp; physical management techniques based on a team approach. Less restrictive verbal de-escalation interventions shall be employed before physical interventions, whenever safety conditions permit.</t>
  </si>
  <si>
    <t>F.A.C. 65E-5.330 (1)(c)</t>
  </si>
  <si>
    <t>All staff who have contact with persons served shall receive training in cardiopulmonary resuscitation within the first 6 months of employment if not already certified when employed &amp; shall maintain current certification as long as duties require direct contact with persons served by the facility.</t>
  </si>
  <si>
    <t>F.A.C. 65E-5.330 (1)(d)</t>
  </si>
  <si>
    <t>Personnel record contains a personnel training plan that prescribes &amp; assures that direct care staff, consistent with their assigned duties, shall receive &amp; complete before providing direct care or assessment services, 14 hours of basic orientation training, documented in the employee’s personnel record.</t>
  </si>
  <si>
    <t>F.A.C. 65E-5.330 (1)(d)(1)</t>
  </si>
  <si>
    <t>Personnel record contains training in rights of persons served by the facility &amp; facility procedures required under Chapter 394, Part I, F.S., &amp; Chapter 65E-5, F.A.C.</t>
  </si>
  <si>
    <t>F.A.C. 65E-5.330 (1)(d)(2)</t>
  </si>
  <si>
    <t>Personnel record contains training in confidentiality laws including psychiatric, substance abuse, HIV &amp; AIDS.</t>
  </si>
  <si>
    <t>F.A.C. 65E-5.330 (1)(d)(3)</t>
  </si>
  <si>
    <t>Personnel record contains training in facility incident reporting.</t>
  </si>
  <si>
    <t>F.A.C. 65E-5.330 (1)(d)(4)</t>
  </si>
  <si>
    <t>Personnel record contains training in restrictions on the use of seclusion &amp; restraints, consistent with unit policies &amp; procedures, &amp; this chapter.</t>
  </si>
  <si>
    <t>F.A.C. 65E-5.330 (1)(d)(5)</t>
  </si>
  <si>
    <t>Personnel record contains training in abuse reporting required by Chapter 415, F.S.</t>
  </si>
  <si>
    <t>F.A.C. 65E-5.330 (1)(d)(6)</t>
  </si>
  <si>
    <t>Personnel record contains training in assessment for past or current sexual, psychological, or physical abuse or trauma.</t>
  </si>
  <si>
    <t>F.A.C. 65E-5.330 (1)(d)(7)</t>
  </si>
  <si>
    <t>Personnel record contains training in cross-training for identification of, and working with, individuals recently engaging in substance abuse.</t>
  </si>
  <si>
    <t>F.A.C. 65E-5.330 (1)(d)(8)</t>
  </si>
  <si>
    <t>Personnel record contains training in clinical risk &amp; competency assessment.</t>
  </si>
  <si>
    <t>F.A.C. 65E-5.330 (1)(d)(9)</t>
  </si>
  <si>
    <t>Personnel record contains training in universal or standard practices for infection control.</t>
  </si>
  <si>
    <t>F.A.C. 65E-5.330 (1)(d)(10)</t>
  </si>
  <si>
    <t>Personnel record contains training in crisis prevention, crisis intervention &amp; crisis duration services.</t>
  </si>
  <si>
    <t>F.A.C. 65E-5.330 (1)(d)(11)</t>
  </si>
  <si>
    <t>Personnel record contains training in Diagnostic &amp; Statistical Manual of Mental Disorders, Fourth Edition, Text Revision, as referenced in subparagraph 65E-5.285(1)(a)2., F.A.C.</t>
  </si>
  <si>
    <t>F.A.C. 65E-5.330 (1)(d)(12)</t>
  </si>
  <si>
    <t>Personnel record contains training in honoring preferences contained in advance directives prepared by persons served by the facility.</t>
  </si>
  <si>
    <t>F.A.C. 65E-5.330 (2)</t>
  </si>
  <si>
    <t>Personnel record contains proof that mental health services staff shall annually receive 12 hours continuing training in the skills &amp; knowledge employed in performing their respective responsibilities. Employees during their 1st year of employment shall undergo no less than 14 hours of orientation &amp; 12 hours of in-service training (check past year of fresher training).</t>
  </si>
  <si>
    <t>HR Monitoring Tool (Mental Health Training: Children's Residential Treatment Centers)</t>
  </si>
  <si>
    <t>Reviewed 02/09/2021 - Revised: 02/09/2021</t>
  </si>
  <si>
    <t>F.A.C. 65E-9.007 (5)©</t>
  </si>
  <si>
    <t>Orientation was conducted for each new employee during the first 2 months of employment. The orientation shall include specific job responsibilities, policies &amp; procedures, care &amp; supervision of children, &amp; competency-based first aid &amp; CPR.</t>
  </si>
  <si>
    <t>F.A.C. 65E-9.007 (5)(e)</t>
  </si>
  <si>
    <t>Minimum of 40 hours of in-service training annually for staff &amp; volunteers who work directly with children. Continuing education for professional licenses &amp; certifications may count towards training hours if the training covers appropriate areas. This training shall cover all policies &amp; procedures relevant to each position &amp; at a minimum include the below:</t>
  </si>
  <si>
    <t>F.A.C. 65E-9.007 (5)(e)(1)(a)</t>
  </si>
  <si>
    <t>Training in administrative policies &amp; procedures &amp; overall program goals.</t>
  </si>
  <si>
    <t>F.A.C. 65E-9.007 (5)(e)(1)(b)</t>
  </si>
  <si>
    <t>Training in federal &amp; state laws &amp; rules governing the program</t>
  </si>
  <si>
    <t>F.A.C. 65E-9.007 (5)(e)(1)(c)</t>
  </si>
  <si>
    <t>Training in identification &amp; reporting of child abuse &amp; neglect.</t>
  </si>
  <si>
    <t>F.A.C. 65E-9.007 (5)(e)(1)(d)</t>
  </si>
  <si>
    <t>Training in protection of children’s rights.</t>
  </si>
  <si>
    <t>F.A.C. 65E-9.007 (5)(e)(1)(e)</t>
  </si>
  <si>
    <t>Training in confidentiality.</t>
  </si>
  <si>
    <t>F.A.C. 65E-9.007 (5)(e)(2)(a)</t>
  </si>
  <si>
    <t>Training in disaster preparedness &amp; evacuation procedures.</t>
  </si>
  <si>
    <t>F.A.C. 65E-9.007 (5)(e)(2)(b)</t>
  </si>
  <si>
    <t>Training in fire safety.</t>
  </si>
  <si>
    <t>F.A.C. 65E-9.007 (5)(e)(2)(c)</t>
  </si>
  <si>
    <t>Training in emergency procedures.</t>
  </si>
  <si>
    <t>F.A.C. 65E-9.007 (5)(e)(2)(d)</t>
  </si>
  <si>
    <t>Training in violence prevention &amp; suicide precautions.</t>
  </si>
  <si>
    <t>F.A.C. 65E-9.007 (5)(e)(2)(e)</t>
  </si>
  <si>
    <t>Training in first aid &amp; CPR, with competency demonstrated annually.</t>
  </si>
  <si>
    <t>F.A.C. 65E-9.007 (5)(e)(3)(a)</t>
  </si>
  <si>
    <t>Training in child supervision skills.</t>
  </si>
  <si>
    <t>F.A.C. 65E-9.007 (5)(e)(3)(b)</t>
  </si>
  <si>
    <t>Training in children’s physical &amp; emotional needs.</t>
  </si>
  <si>
    <t>F.A.C. 65E-9.007 (5)(e)(3)(c)</t>
  </si>
  <si>
    <t>Training in developmental stages of childhood &amp; adolescence.</t>
  </si>
  <si>
    <t>F.A.C. 65E-9.007 (5)(e)(3)(d)</t>
  </si>
  <si>
    <t>Training in family relationships &amp; the impact of separation.</t>
  </si>
  <si>
    <t>F.A.C. 65E-9.007 (5)(e)(3)(e)</t>
  </si>
  <si>
    <t>Training in substance abuse recognition &amp; prevention.</t>
  </si>
  <si>
    <t>F.A.C. 65E-9.007 (5)(e)(3)(f)</t>
  </si>
  <si>
    <t>Training in principles &amp; practices of child care.</t>
  </si>
  <si>
    <t>F.A.C. 65E-9.007 (5)(e)(4)(a)</t>
  </si>
  <si>
    <t>Training in individualized treatment that is culturally competent.</t>
  </si>
  <si>
    <t>F.A.C. 65E-9.007 (5)(e)(4)(b)</t>
  </si>
  <si>
    <t>Training in treatment that addresses issues the child may have involving sexual or physical abuse, abandonment, domestic violence, separation, divorce, or adoption.</t>
  </si>
  <si>
    <t>F.A.C. 65E-9.007 (5)(e)(4)(c)</t>
  </si>
  <si>
    <t>Training in behavior management techniques include, but not limited to: preventing problem behavior, defining &amp; teaching expectations, teaching &amp; encouraging the child’s long-term use of new skills as alternative behaviors, contingency management, teaching &amp; promoting choice making &amp; self-management skills, time-out, point systems or level systems, de-escalation procedures, &amp; crisis prevention &amp; intervention.</t>
  </si>
  <si>
    <t>F.A.C. 65E-9.007 (5)(e)(4)(d)</t>
  </si>
  <si>
    <t>Training in treatment plan development &amp; implementation.</t>
  </si>
  <si>
    <t>F.A.C. 65E-9.007 (5)(e)(4)(e)</t>
  </si>
  <si>
    <t>Training in treatment that supports the child’s permanency goals.</t>
  </si>
  <si>
    <t>F.A.C. 65E-9.007 (5)(e)(4)(f)</t>
  </si>
  <si>
    <t>Training on use of restraint &amp; seclusion, physical escort, time-out, de-escalation procedures &amp; crisis prevention &amp; intervention.</t>
  </si>
  <si>
    <t>HR Monitoring Tool (Substance Abuse Training)</t>
  </si>
  <si>
    <t>F.A.C. 65D-30.004 (4)(a)(4)</t>
  </si>
  <si>
    <t>Personnel record contains a document signed and dated by the employee indicating that the employee received new staff orientation and understand the personnel policies and the program's operating policies and procedures.</t>
  </si>
  <si>
    <t>F.A.C. 65D-30.0046 (1)(c)(1)</t>
  </si>
  <si>
    <r>
      <t xml:space="preserve">Training Requirements for </t>
    </r>
    <r>
      <rPr>
        <u/>
        <sz val="12"/>
        <rFont val="Arial"/>
        <family val="2"/>
      </rPr>
      <t>New Staff</t>
    </r>
    <r>
      <rPr>
        <sz val="12"/>
        <rFont val="Arial"/>
        <family val="2"/>
      </rPr>
      <t>.  New employee must complete a 2 hour educational course on HIV/AIDS within 6 months of hire date.</t>
    </r>
  </si>
  <si>
    <t>F.A.C. 65D-30.0046 (1)(c)(2)</t>
  </si>
  <si>
    <r>
      <t xml:space="preserve">Training Requirements for </t>
    </r>
    <r>
      <rPr>
        <u/>
        <sz val="12"/>
        <rFont val="Arial"/>
        <family val="2"/>
      </rPr>
      <t>New Staff</t>
    </r>
    <r>
      <rPr>
        <sz val="12"/>
        <rFont val="Arial"/>
        <family val="2"/>
      </rPr>
      <t>.  New employee must complete with 6 months of hire date and renewed every 2 years overdose prevention training that includes at minimum information about: risk factors for overdose; overdose recognition and response; and Naloxone (medication that reverses opioid overdose), including how to use Naloxone and the importance of individuals at risk of opioid overdose and their friends and family having access to Naloxone.</t>
    </r>
  </si>
  <si>
    <t>F.A.C. 65D-30.0046 (1)(c)(3)</t>
  </si>
  <si>
    <r>
      <t xml:space="preserve">Training Requirements for </t>
    </r>
    <r>
      <rPr>
        <u/>
        <sz val="12"/>
        <rFont val="Arial"/>
        <family val="2"/>
      </rPr>
      <t>New Staff</t>
    </r>
    <r>
      <rPr>
        <sz val="12"/>
        <rFont val="Arial"/>
        <family val="2"/>
      </rPr>
      <t>.  New employee must complete with 6 months of hire date training in incident reporting procedures and requirements in accordance with subsection 65D-30.004(17), F.A.C., the affirmative duty requirements and protections of chapter 415, F.S., and Title V of the Americans with Disabilities Act.</t>
    </r>
  </si>
  <si>
    <t>F.A.C. 65D-30.0046 (1)(c)(4)</t>
  </si>
  <si>
    <r>
      <t xml:space="preserve">Training Requirements for </t>
    </r>
    <r>
      <rPr>
        <u/>
        <sz val="12"/>
        <rFont val="Arial"/>
        <family val="2"/>
      </rPr>
      <t>New Direct Care Staff with exception of universal direct and indirect prevention services</t>
    </r>
    <r>
      <rPr>
        <sz val="12"/>
        <rFont val="Arial"/>
        <family val="2"/>
      </rPr>
      <t>.  New employee must complete with 6 months of hire date and annually thereafter 2 hours of training in verbal de-escalation techniques.</t>
    </r>
  </si>
  <si>
    <t>F.A.C. 65D-30.0046 (1)(c)(6)</t>
  </si>
  <si>
    <r>
      <t xml:space="preserve">Training Requirements for </t>
    </r>
    <r>
      <rPr>
        <u/>
        <sz val="12"/>
        <rFont val="Arial"/>
        <family val="2"/>
      </rPr>
      <t>All Direct Care Staff</t>
    </r>
    <r>
      <rPr>
        <sz val="12"/>
        <rFont val="Arial"/>
        <family val="2"/>
      </rPr>
      <t>. Training and certification in cardiopulmonary resuscitation (CPR) and first aid. Staff must maintain CPR and first aid certification, and a copy of the valid certificate must be filed in the personnel record.</t>
    </r>
  </si>
  <si>
    <t>F.A.C. 65D-30.0046 (1)(d)</t>
  </si>
  <si>
    <r>
      <t xml:space="preserve">General Training Requirements. </t>
    </r>
    <r>
      <rPr>
        <u/>
        <sz val="12"/>
        <rFont val="Arial"/>
        <family val="2"/>
      </rPr>
      <t>All staff and volunteers</t>
    </r>
    <r>
      <rPr>
        <sz val="12"/>
        <rFont val="Arial"/>
        <family val="2"/>
      </rPr>
      <t xml:space="preserve"> who provide </t>
    </r>
    <r>
      <rPr>
        <u/>
        <sz val="12"/>
        <rFont val="Arial"/>
        <family val="2"/>
      </rPr>
      <t>direct care or prevention services</t>
    </r>
    <r>
      <rPr>
        <sz val="12"/>
        <rFont val="Arial"/>
        <family val="2"/>
      </rPr>
      <t xml:space="preserve"> shall participate in a minimum of 10 hours of documented training per year related to their duties and responsibilities. This includes training conducted annually in the following areas: </t>
    </r>
  </si>
  <si>
    <t>Prevention and control of infection in inpatient and residential settings;</t>
  </si>
  <si>
    <t xml:space="preserve"> Fire prevention, life safety, and disaster preparedness;</t>
  </si>
  <si>
    <t>Safety awareness program;</t>
  </si>
  <si>
    <t xml:space="preserve"> Rights of individuals served;</t>
  </si>
  <si>
    <t>Federal law, 42 CFR, Part 2, and sections 397.334(10), 397.501(7), 397.752, F.S. applicable state laws regarding confidentiality (Confidentiality of Substance Use Disorder Patient Records).</t>
  </si>
  <si>
    <t>F.A.C. 65D-30.0046 (1)(f)</t>
  </si>
  <si>
    <r>
      <t xml:space="preserve">Special Training Requirements for </t>
    </r>
    <r>
      <rPr>
        <u/>
        <sz val="12"/>
        <rFont val="Arial"/>
        <family val="2"/>
      </rPr>
      <t>Clinical Staff</t>
    </r>
    <r>
      <rPr>
        <sz val="12"/>
        <rFont val="Arial"/>
        <family val="2"/>
      </rPr>
      <t>.  All clinical staff who work at least 20 hours per week or more must receive 12 hours of competency-based training related to substance use disorder treatment and recovery within the 1st year.</t>
    </r>
  </si>
  <si>
    <t>F.A.C. 65D-30.0046 (1)(g)</t>
  </si>
  <si>
    <r>
      <t xml:space="preserve">Special Training Requirements for </t>
    </r>
    <r>
      <rPr>
        <u/>
        <sz val="12"/>
        <rFont val="Arial"/>
        <family val="2"/>
      </rPr>
      <t>Prevention</t>
    </r>
    <r>
      <rPr>
        <sz val="12"/>
        <rFont val="Arial"/>
        <family val="2"/>
      </rPr>
      <t>.  In addition to paragraphs (1)(c) &amp; (d), new staff providing prevention services shall receive 12 hours basic training in science-based prevention within the 1st year of employment.</t>
    </r>
  </si>
  <si>
    <t>HR Monitoring Tool (FACT Team Programs Only)</t>
  </si>
  <si>
    <t xml:space="preserve">            Citation: Florida Department of Children and Families - Florida Assertive Community Treatment (FACT) Handbook - Guidance 16 (Effective 7/1/2017)</t>
  </si>
  <si>
    <t>Reviewed: 11/20/19 - Revised: 10/24/17</t>
  </si>
  <si>
    <t>Staff Composition</t>
  </si>
  <si>
    <t>Look at staffing chart for documentation</t>
  </si>
  <si>
    <t>Ratio of participants to direct service staff members should not exceed 10:1 (Review current organizational chart)</t>
  </si>
  <si>
    <t>Psychiatrist or Psychiatric ARNP @ a minimum of 0.32 hours of services for each 100 participants per week</t>
  </si>
  <si>
    <t>1 Administrative Assistant</t>
  </si>
  <si>
    <t>1 Full-Time Team Leader (licensed professional)</t>
  </si>
  <si>
    <t>1 Nurse for every 35 participants – at least one must be a full-time RN</t>
  </si>
  <si>
    <t>1 Full-Time Case Manager</t>
  </si>
  <si>
    <t>1 Full-Time Substance Abuse Specialist</t>
  </si>
  <si>
    <t>1 Full-Time Peer Specialist</t>
  </si>
  <si>
    <t>1 Full-Time Vocational Specialist</t>
  </si>
  <si>
    <t>Key Staff Roles</t>
  </si>
  <si>
    <t>Look at position descriptions for documentation</t>
  </si>
  <si>
    <t>Team Leader</t>
  </si>
  <si>
    <t>Leads daily organizational team meeting</t>
  </si>
  <si>
    <t>Available to team for clinical supervision</t>
  </si>
  <si>
    <t>Provides 1:1 supervision to staff</t>
  </si>
  <si>
    <t>Functions as a practicing clinician</t>
  </si>
  <si>
    <t>Assigns team members including a primary case manager to each new participant</t>
  </si>
  <si>
    <t>Psychiatrist or ARNP</t>
  </si>
  <si>
    <t>Conducts psychiatric &amp; health assessments</t>
  </si>
  <si>
    <t xml:space="preserve">Supervises psychiatric/psychopharmacological treatment of all enrolled participants   </t>
  </si>
  <si>
    <t>Monitors non-psychiatric medical conditions &amp; medications</t>
  </si>
  <si>
    <t>Supervises medication management system with nurses</t>
  </si>
  <si>
    <t>Provides brief therapy &amp; diagnostic/medication education to enrolled participants</t>
  </si>
  <si>
    <t>Provides crisis intervention on-site</t>
  </si>
  <si>
    <t>Provides family interventions &amp; psycho-education</t>
  </si>
  <si>
    <t>Attends daily organizational &amp; recovery planning meetings</t>
  </si>
  <si>
    <t>Provides clinical supervision to staff including RN &amp; LPNs</t>
  </si>
  <si>
    <t>If participant is hospitalized, actively collaborates with inpatient care providers to ensure continuity of care</t>
  </si>
  <si>
    <t xml:space="preserve">If ARNP, must have continual access to and weekly consultation with a board-certified Psychiatrist </t>
  </si>
  <si>
    <t>Nurses</t>
  </si>
  <si>
    <t>RN, LPN &amp; MD manage medication system</t>
  </si>
  <si>
    <t>Administer &amp; document medication treatment</t>
  </si>
  <si>
    <t>Screen &amp; monitor for medical problems &amp; side effects</t>
  </si>
  <si>
    <t>Coordinate services with other health providers</t>
  </si>
  <si>
    <t>Provide education on health promotion &amp; prevention, side effects, &amp; strategies for medication compliance</t>
  </si>
  <si>
    <t>Vocational Specialist</t>
  </si>
  <si>
    <t>Serves as mentor to staff for employment assessments &amp; planning</t>
  </si>
  <si>
    <t>Maintains liaison with DVR &amp; training agencies</t>
  </si>
  <si>
    <t>Provides full range of work services (job development, assessment, job support, career counseling)</t>
  </si>
  <si>
    <t>Peer Specialist</t>
  </si>
  <si>
    <t>Position is integrated within the team</t>
  </si>
  <si>
    <t>Shares roles with other team members</t>
  </si>
  <si>
    <t>Provides individual &amp; group support services</t>
  </si>
  <si>
    <t>Substance Abuse Specialist</t>
  </si>
  <si>
    <t>Serves as mentor to staff for assessing, planning &amp; treating substance use</t>
  </si>
  <si>
    <t>Provides supportive treatment individually &amp; in groups (i.e. CBT, motivational interviewing, relapse prevention)</t>
  </si>
  <si>
    <t>Completes substance use assessments that consider the relationship between substance use &amp; mental health</t>
  </si>
  <si>
    <t>Citation:</t>
  </si>
  <si>
    <t>Guidance 16 Florida Assertive Community Treatment (FACT) Handbook (Effective July 1, 2017)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</si>
</sst>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
    <numFmt numFmtId="165" formatCode="[$-F800]dddd\,\ mmmm\ dd\,\ yyyy"/>
  </numFmts>
  <fonts count="22">
    <font>
      <sz val="11"/>
      <color theme="1"/>
      <name val="Calibri"/>
      <family val="2"/>
      <scheme val="minor"/>
    </font>
    <font>
      <sz val="11"/>
      <color theme="1"/>
      <name val="Calibri"/>
      <family val="2"/>
      <scheme val="minor"/>
    </font>
    <font>
      <u/>
      <sz val="10"/>
      <color theme="10"/>
      <name val="Arial"/>
      <family val="2"/>
    </font>
    <font>
      <sz val="10"/>
      <name val="Arial"/>
      <family val="2"/>
    </font>
    <font>
      <b/>
      <sz val="10"/>
      <name val="Arial"/>
      <family val="2"/>
    </font>
    <font>
      <b/>
      <sz val="14"/>
      <name val="Arial"/>
      <family val="2"/>
    </font>
    <font>
      <sz val="10"/>
      <color theme="1"/>
      <name val="Arial"/>
      <family val="2"/>
    </font>
    <font>
      <sz val="10"/>
      <name val="Arial  "/>
    </font>
    <font>
      <b/>
      <sz val="14"/>
      <name val="Arial  "/>
    </font>
    <font>
      <b/>
      <sz val="10"/>
      <name val="Arial  "/>
    </font>
    <font>
      <sz val="10"/>
      <color theme="1"/>
      <name val="Arial  "/>
    </font>
    <font>
      <sz val="11"/>
      <name val="Arial"/>
      <family val="2"/>
    </font>
    <font>
      <b/>
      <sz val="12"/>
      <name val="Arial"/>
      <family val="2"/>
    </font>
    <font>
      <sz val="12"/>
      <name val="Arial"/>
      <family val="2"/>
    </font>
    <font>
      <u/>
      <sz val="12"/>
      <color theme="3"/>
      <name val="Arial"/>
      <family val="2"/>
    </font>
    <font>
      <u/>
      <sz val="12"/>
      <name val="Arial"/>
      <family val="2"/>
    </font>
    <font>
      <b/>
      <sz val="12"/>
      <name val="Arial  "/>
    </font>
    <font>
      <sz val="12"/>
      <name val="Arial  "/>
    </font>
    <font>
      <sz val="12"/>
      <color theme="3"/>
      <name val="Arial  "/>
    </font>
    <font>
      <u/>
      <sz val="12"/>
      <color theme="3"/>
      <name val="Arial  "/>
    </font>
    <font>
      <u/>
      <sz val="12"/>
      <color theme="10"/>
      <name val="Arial  "/>
    </font>
    <font>
      <u/>
      <sz val="12"/>
      <name val="Arial  "/>
    </font>
  </fonts>
  <fills count="4">
    <fill>
      <patternFill patternType="none"/>
    </fill>
    <fill>
      <patternFill patternType="gray125"/>
    </fill>
    <fill>
      <patternFill patternType="solid">
        <fgColor rgb="FF2D746E"/>
        <bgColor indexed="64"/>
      </patternFill>
    </fill>
    <fill>
      <patternFill patternType="solid">
        <fgColor rgb="FF4EB5B4"/>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9">
    <xf numFmtId="0" fontId="0" fillId="0" borderId="0"/>
    <xf numFmtId="9" fontId="1" fillId="0" borderId="0" applyFont="0" applyFill="0" applyBorder="0" applyAlignment="0" applyProtection="0"/>
    <xf numFmtId="0" fontId="2" fillId="0" borderId="0" applyNumberForma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cellStyleXfs>
  <cellXfs count="246">
    <xf numFmtId="0" fontId="0" fillId="0" borderId="0" xfId="0"/>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0" borderId="0" xfId="0" applyFont="1" applyAlignment="1">
      <alignment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3" xfId="0" applyFont="1" applyBorder="1" applyAlignment="1">
      <alignment horizontal="center" vertical="center"/>
    </xf>
    <xf numFmtId="10" fontId="3" fillId="0" borderId="3" xfId="1" applyNumberFormat="1" applyFont="1" applyBorder="1" applyAlignment="1">
      <alignment horizontal="center" vertical="center"/>
    </xf>
    <xf numFmtId="0" fontId="6" fillId="0" borderId="0" xfId="0" applyFont="1"/>
    <xf numFmtId="0" fontId="7" fillId="2" borderId="6" xfId="0" applyFont="1" applyFill="1" applyBorder="1" applyAlignment="1">
      <alignment horizontal="centerContinuous" vertical="center"/>
    </xf>
    <xf numFmtId="0" fontId="7" fillId="2" borderId="7" xfId="0" applyFont="1" applyFill="1" applyBorder="1" applyAlignment="1">
      <alignment horizontal="centerContinuous" vertical="center"/>
    </xf>
    <xf numFmtId="0" fontId="7" fillId="0" borderId="0" xfId="0" applyFont="1" applyAlignment="1">
      <alignment vertical="center"/>
    </xf>
    <xf numFmtId="0" fontId="10" fillId="0" borderId="0" xfId="0" applyFont="1"/>
    <xf numFmtId="0" fontId="9" fillId="2" borderId="12" xfId="0" applyFont="1" applyFill="1" applyBorder="1" applyAlignment="1">
      <alignment vertical="center"/>
    </xf>
    <xf numFmtId="0" fontId="9" fillId="2" borderId="13" xfId="0" applyFont="1" applyFill="1" applyBorder="1" applyAlignment="1">
      <alignment vertical="center"/>
    </xf>
    <xf numFmtId="0" fontId="9" fillId="2" borderId="9" xfId="0" applyFont="1" applyFill="1" applyBorder="1" applyAlignment="1">
      <alignment vertical="center"/>
    </xf>
    <xf numFmtId="0" fontId="9" fillId="2" borderId="11" xfId="0" applyFont="1" applyFill="1" applyBorder="1" applyAlignment="1">
      <alignment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4" fillId="2" borderId="5" xfId="0" applyFont="1" applyFill="1" applyBorder="1" applyAlignment="1">
      <alignment vertical="center"/>
    </xf>
    <xf numFmtId="10" fontId="3" fillId="2" borderId="7" xfId="1" applyNumberFormat="1" applyFont="1" applyFill="1" applyBorder="1" applyAlignment="1">
      <alignment horizontal="center" vertical="center"/>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2" xfId="0" applyFont="1" applyFill="1" applyBorder="1" applyAlignment="1">
      <alignment vertical="center"/>
    </xf>
    <xf numFmtId="0" fontId="3" fillId="2" borderId="9" xfId="0" applyFont="1" applyFill="1" applyBorder="1" applyAlignment="1">
      <alignment vertical="center" wrapText="1"/>
    </xf>
    <xf numFmtId="0" fontId="3" fillId="2" borderId="11" xfId="0" applyFont="1" applyFill="1" applyBorder="1" applyAlignment="1">
      <alignment vertical="center" wrapText="1"/>
    </xf>
    <xf numFmtId="0" fontId="3" fillId="2" borderId="2" xfId="0" applyFont="1" applyFill="1" applyBorder="1" applyAlignment="1">
      <alignment horizontal="centerContinuous"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4" fillId="0" borderId="0" xfId="0" applyFont="1" applyAlignment="1">
      <alignment horizontal="right" vertical="center" indent="1"/>
    </xf>
    <xf numFmtId="0" fontId="11" fillId="0" borderId="4"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 xfId="2" applyFont="1" applyFill="1" applyBorder="1" applyAlignment="1">
      <alignment vertical="center" wrapText="1"/>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0" borderId="4" xfId="0" applyFont="1" applyBorder="1"/>
    <xf numFmtId="0" fontId="13" fillId="0" borderId="4" xfId="0" applyFont="1" applyBorder="1" applyAlignment="1">
      <alignment horizontal="center" vertical="center" wrapText="1"/>
    </xf>
    <xf numFmtId="0" fontId="12" fillId="3" borderId="2" xfId="0" applyFont="1" applyFill="1" applyBorder="1" applyAlignment="1">
      <alignment vertical="center"/>
    </xf>
    <xf numFmtId="0" fontId="13" fillId="2" borderId="10" xfId="0" applyFont="1" applyFill="1" applyBorder="1" applyAlignment="1">
      <alignment horizontal="centerContinuous" vertical="center"/>
    </xf>
    <xf numFmtId="0" fontId="13" fillId="2" borderId="0" xfId="0" applyFont="1" applyFill="1" applyAlignment="1">
      <alignment horizontal="center" vertical="center"/>
    </xf>
    <xf numFmtId="0" fontId="13" fillId="2" borderId="13" xfId="0" applyFont="1" applyFill="1" applyBorder="1" applyAlignment="1">
      <alignment horizontal="center" vertical="center"/>
    </xf>
    <xf numFmtId="0" fontId="12" fillId="0" borderId="4" xfId="0" applyFont="1" applyBorder="1"/>
    <xf numFmtId="15" fontId="12" fillId="0" borderId="1" xfId="0" applyNumberFormat="1" applyFont="1" applyBorder="1" applyAlignment="1">
      <alignment vertical="center"/>
    </xf>
    <xf numFmtId="0" fontId="13" fillId="0" borderId="4" xfId="0" applyFont="1" applyBorder="1" applyAlignment="1">
      <alignment horizontal="center" vertical="center"/>
    </xf>
    <xf numFmtId="0" fontId="12" fillId="0" borderId="1" xfId="0" applyFont="1" applyBorder="1" applyAlignment="1">
      <alignment vertical="center"/>
    </xf>
    <xf numFmtId="1" fontId="13" fillId="0" borderId="4" xfId="0" applyNumberFormat="1" applyFont="1" applyBorder="1" applyAlignment="1">
      <alignment horizontal="center" vertical="center"/>
    </xf>
    <xf numFmtId="10" fontId="13" fillId="0" borderId="4" xfId="1" applyNumberFormat="1" applyFont="1" applyBorder="1" applyAlignment="1">
      <alignment horizontal="center" vertical="center"/>
    </xf>
    <xf numFmtId="0" fontId="13" fillId="2" borderId="2" xfId="0" applyFont="1" applyFill="1" applyBorder="1" applyAlignment="1">
      <alignment horizontal="center"/>
    </xf>
    <xf numFmtId="0" fontId="12" fillId="2" borderId="5" xfId="0" applyFont="1" applyFill="1" applyBorder="1" applyAlignment="1">
      <alignment vertical="center"/>
    </xf>
    <xf numFmtId="10" fontId="13" fillId="2" borderId="7" xfId="1" applyNumberFormat="1" applyFont="1" applyFill="1" applyBorder="1" applyAlignment="1">
      <alignment horizontal="center" vertical="center"/>
    </xf>
    <xf numFmtId="0" fontId="12" fillId="0" borderId="3" xfId="0" applyFont="1" applyBorder="1" applyAlignment="1">
      <alignment horizontal="right" vertical="center"/>
    </xf>
    <xf numFmtId="0" fontId="13" fillId="0" borderId="1" xfId="0" applyFont="1" applyBorder="1" applyAlignment="1">
      <alignment horizontal="center" vertical="center" wrapText="1"/>
    </xf>
    <xf numFmtId="0" fontId="12" fillId="0" borderId="7" xfId="0" applyFont="1" applyBorder="1" applyAlignment="1">
      <alignment horizontal="right" vertical="center"/>
    </xf>
    <xf numFmtId="164" fontId="13" fillId="0" borderId="4" xfId="0" applyNumberFormat="1" applyFont="1" applyBorder="1" applyAlignment="1">
      <alignment horizontal="center" vertical="center" wrapText="1"/>
    </xf>
    <xf numFmtId="0" fontId="12" fillId="3" borderId="8" xfId="0" applyFont="1" applyFill="1" applyBorder="1" applyAlignment="1">
      <alignment horizontal="center" vertical="center"/>
    </xf>
    <xf numFmtId="0" fontId="14" fillId="0" borderId="4" xfId="2" applyFont="1" applyFill="1" applyBorder="1" applyAlignment="1">
      <alignment vertical="center" wrapTex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0" fontId="13" fillId="2" borderId="2" xfId="0" applyFont="1" applyFill="1" applyBorder="1" applyAlignment="1">
      <alignment horizontal="centerContinuous" vertical="center"/>
    </xf>
    <xf numFmtId="0" fontId="13" fillId="2" borderId="2" xfId="0" applyFont="1" applyFill="1" applyBorder="1" applyAlignment="1">
      <alignment vertical="center"/>
    </xf>
    <xf numFmtId="0" fontId="13" fillId="0" borderId="3" xfId="0" applyFont="1" applyBorder="1" applyAlignment="1">
      <alignment horizontal="center" vertical="center"/>
    </xf>
    <xf numFmtId="10" fontId="13" fillId="0" borderId="3" xfId="1" applyNumberFormat="1" applyFont="1" applyBorder="1" applyAlignment="1">
      <alignment horizontal="center" vertical="center"/>
    </xf>
    <xf numFmtId="0" fontId="16" fillId="0" borderId="4" xfId="0" applyFont="1" applyBorder="1"/>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15" fontId="16" fillId="0" borderId="1" xfId="0" applyNumberFormat="1" applyFont="1" applyBorder="1" applyAlignment="1">
      <alignment vertical="center"/>
    </xf>
    <xf numFmtId="0" fontId="17" fillId="0" borderId="4" xfId="0" applyFont="1" applyBorder="1" applyAlignment="1">
      <alignment horizontal="center" vertical="center"/>
    </xf>
    <xf numFmtId="0" fontId="16" fillId="0" borderId="1" xfId="0" applyFont="1" applyBorder="1" applyAlignment="1">
      <alignment vertical="center"/>
    </xf>
    <xf numFmtId="1" fontId="17" fillId="0" borderId="4" xfId="0" applyNumberFormat="1" applyFont="1" applyBorder="1" applyAlignment="1">
      <alignment horizontal="center" vertical="center"/>
    </xf>
    <xf numFmtId="10" fontId="17" fillId="0" borderId="4" xfId="1" applyNumberFormat="1" applyFont="1" applyBorder="1" applyAlignment="1">
      <alignment horizontal="center" vertical="center"/>
    </xf>
    <xf numFmtId="0" fontId="16" fillId="0" borderId="3" xfId="0" applyFont="1" applyBorder="1" applyAlignment="1">
      <alignment horizontal="right" vertical="center"/>
    </xf>
    <xf numFmtId="0" fontId="17" fillId="0" borderId="4" xfId="0" applyFont="1" applyBorder="1" applyAlignment="1">
      <alignment horizontal="center" vertical="center" wrapText="1"/>
    </xf>
    <xf numFmtId="49" fontId="17" fillId="0" borderId="4" xfId="0" applyNumberFormat="1" applyFont="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164" fontId="17" fillId="0" borderId="4" xfId="0" applyNumberFormat="1" applyFont="1" applyBorder="1" applyAlignment="1">
      <alignment horizontal="center" vertical="center" wrapText="1"/>
    </xf>
    <xf numFmtId="0" fontId="17" fillId="2" borderId="9" xfId="0" applyFont="1" applyFill="1" applyBorder="1" applyAlignment="1">
      <alignment vertical="center" wrapText="1"/>
    </xf>
    <xf numFmtId="0" fontId="17" fillId="2" borderId="11" xfId="0" applyFont="1" applyFill="1" applyBorder="1" applyAlignment="1">
      <alignment vertical="center" wrapText="1"/>
    </xf>
    <xf numFmtId="0" fontId="16" fillId="3" borderId="4" xfId="0" applyFont="1" applyFill="1" applyBorder="1" applyAlignment="1">
      <alignment horizontal="center" vertical="center"/>
    </xf>
    <xf numFmtId="0" fontId="16" fillId="3" borderId="2" xfId="0" applyFont="1" applyFill="1" applyBorder="1" applyAlignment="1">
      <alignment vertical="center"/>
    </xf>
    <xf numFmtId="0" fontId="18" fillId="0" borderId="14" xfId="2" applyFont="1" applyFill="1" applyBorder="1" applyAlignment="1">
      <alignment vertical="center" wrapText="1"/>
    </xf>
    <xf numFmtId="0" fontId="19" fillId="0" borderId="15" xfId="2" applyFont="1" applyFill="1" applyBorder="1" applyAlignment="1">
      <alignment vertical="center" wrapText="1"/>
    </xf>
    <xf numFmtId="0" fontId="19" fillId="0" borderId="8" xfId="2" applyFont="1" applyFill="1" applyBorder="1" applyAlignment="1">
      <alignment vertical="center" wrapText="1"/>
    </xf>
    <xf numFmtId="0" fontId="20" fillId="0" borderId="15" xfId="2" applyFont="1" applyFill="1" applyBorder="1" applyAlignment="1">
      <alignment vertical="center" wrapText="1"/>
    </xf>
    <xf numFmtId="0" fontId="19" fillId="0" borderId="14" xfId="2" applyFont="1" applyFill="1" applyBorder="1" applyAlignment="1">
      <alignment vertical="center" wrapText="1"/>
    </xf>
    <xf numFmtId="0" fontId="20" fillId="0" borderId="8" xfId="2" applyFont="1" applyFill="1" applyBorder="1" applyAlignment="1">
      <alignment vertical="center" wrapText="1"/>
    </xf>
    <xf numFmtId="0" fontId="20" fillId="0" borderId="14" xfId="2" applyFont="1" applyFill="1" applyBorder="1" applyAlignment="1">
      <alignment vertical="center" wrapText="1"/>
    </xf>
    <xf numFmtId="0" fontId="19" fillId="0" borderId="14" xfId="2" applyFont="1" applyFill="1" applyBorder="1" applyAlignment="1">
      <alignment horizontal="left" vertical="center" wrapText="1"/>
    </xf>
    <xf numFmtId="0" fontId="20" fillId="0" borderId="15" xfId="2" applyFont="1" applyFill="1" applyBorder="1" applyAlignment="1">
      <alignment horizontal="left" vertical="center" wrapText="1"/>
    </xf>
    <xf numFmtId="0" fontId="19" fillId="0" borderId="4" xfId="2" applyFont="1" applyFill="1" applyBorder="1" applyAlignment="1">
      <alignment horizontal="left" vertical="center" wrapText="1"/>
    </xf>
    <xf numFmtId="0" fontId="17" fillId="0" borderId="3" xfId="0" applyFont="1" applyBorder="1" applyAlignment="1">
      <alignment horizontal="center" vertical="center"/>
    </xf>
    <xf numFmtId="10" fontId="17" fillId="0" borderId="3" xfId="1" applyNumberFormat="1" applyFont="1" applyBorder="1" applyAlignment="1">
      <alignment horizontal="center" vertical="center"/>
    </xf>
    <xf numFmtId="0" fontId="20" fillId="0" borderId="7" xfId="2" applyFont="1" applyFill="1" applyBorder="1" applyAlignment="1">
      <alignment vertical="center" wrapText="1"/>
    </xf>
    <xf numFmtId="0" fontId="2" fillId="0" borderId="8" xfId="2" applyFill="1" applyBorder="1" applyAlignment="1">
      <alignment vertical="center" wrapText="1"/>
    </xf>
    <xf numFmtId="0" fontId="2" fillId="0" borderId="14" xfId="2" applyFill="1" applyBorder="1" applyAlignment="1">
      <alignment horizontal="left" vertical="center" wrapText="1"/>
    </xf>
    <xf numFmtId="0" fontId="2" fillId="0" borderId="4" xfId="2" applyFill="1" applyBorder="1" applyAlignment="1">
      <alignment vertical="center" wrapText="1"/>
    </xf>
    <xf numFmtId="0" fontId="2" fillId="0" borderId="0" xfId="2" applyFill="1" applyAlignment="1">
      <alignment vertical="center" wrapText="1"/>
    </xf>
    <xf numFmtId="0" fontId="17" fillId="0" borderId="14"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0" xfId="0" applyFont="1" applyAlignment="1">
      <alignment horizontal="left" vertical="center" wrapText="1"/>
    </xf>
    <xf numFmtId="0" fontId="17" fillId="0" borderId="13" xfId="0" applyFont="1" applyBorder="1" applyAlignment="1">
      <alignment horizontal="left" vertical="center" wrapText="1"/>
    </xf>
    <xf numFmtId="0" fontId="17" fillId="0" borderId="10" xfId="0" applyFont="1" applyBorder="1" applyAlignment="1">
      <alignment horizontal="left" vertical="center" wrapText="1"/>
    </xf>
    <xf numFmtId="0" fontId="17" fillId="0" borderId="11" xfId="0" applyFont="1" applyBorder="1" applyAlignment="1">
      <alignment horizontal="left" vertical="center" wrapText="1"/>
    </xf>
    <xf numFmtId="0" fontId="17" fillId="0" borderId="15" xfId="0" applyFont="1" applyBorder="1" applyAlignment="1">
      <alignment horizontal="center" vertical="center" wrapText="1"/>
    </xf>
    <xf numFmtId="0" fontId="17" fillId="0" borderId="5" xfId="0" applyFont="1" applyBorder="1" applyAlignment="1">
      <alignment horizontal="left" vertical="center" wrapText="1"/>
    </xf>
    <xf numFmtId="0" fontId="17" fillId="0" borderId="12" xfId="0" applyFont="1" applyBorder="1" applyAlignment="1">
      <alignment horizontal="left" vertical="center" wrapText="1"/>
    </xf>
    <xf numFmtId="0" fontId="17" fillId="0" borderId="9" xfId="0" applyFont="1" applyBorder="1" applyAlignment="1">
      <alignment horizontal="left" vertical="center" wrapText="1"/>
    </xf>
    <xf numFmtId="0" fontId="17" fillId="0" borderId="1" xfId="0" applyFont="1" applyBorder="1" applyAlignment="1">
      <alignment horizontal="left" vertical="center" wrapText="1"/>
    </xf>
    <xf numFmtId="0" fontId="17" fillId="0" borderId="3" xfId="0" applyFont="1" applyBorder="1" applyAlignment="1">
      <alignment horizontal="left" vertical="center" wrapText="1"/>
    </xf>
    <xf numFmtId="0" fontId="9" fillId="0" borderId="0" xfId="0" applyFont="1" applyAlignment="1">
      <alignment horizontal="right" vertical="center"/>
    </xf>
    <xf numFmtId="0" fontId="9" fillId="0" borderId="13" xfId="0" applyFont="1" applyBorder="1" applyAlignment="1">
      <alignment horizontal="right" vertical="center"/>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0" fontId="16" fillId="2" borderId="5" xfId="0" applyFont="1" applyFill="1" applyBorder="1" applyAlignment="1">
      <alignment horizontal="center" vertical="center" wrapText="1"/>
    </xf>
    <xf numFmtId="0" fontId="16" fillId="2" borderId="7" xfId="0" applyFont="1" applyFill="1" applyBorder="1" applyAlignment="1">
      <alignment horizontal="center" vertical="center" wrapText="1"/>
    </xf>
    <xf numFmtId="0" fontId="16" fillId="2" borderId="12" xfId="0" applyFont="1" applyFill="1" applyBorder="1" applyAlignment="1">
      <alignment horizontal="center" vertical="center" wrapText="1"/>
    </xf>
    <xf numFmtId="0" fontId="16" fillId="2" borderId="13" xfId="0" applyFont="1" applyFill="1" applyBorder="1" applyAlignment="1">
      <alignment horizontal="center" vertical="center" wrapText="1"/>
    </xf>
    <xf numFmtId="0" fontId="17" fillId="0" borderId="2" xfId="0" applyFont="1" applyBorder="1" applyAlignment="1">
      <alignment horizontal="left" vertical="center" wrapText="1"/>
    </xf>
    <xf numFmtId="0" fontId="17" fillId="0" borderId="5"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9" xfId="0" applyFont="1" applyBorder="1" applyAlignment="1">
      <alignment horizontal="center" vertical="center" wrapText="1"/>
    </xf>
    <xf numFmtId="0" fontId="20" fillId="0" borderId="7" xfId="2" applyFont="1" applyFill="1" applyBorder="1" applyAlignment="1">
      <alignment horizontal="center" vertical="center" wrapText="1"/>
    </xf>
    <xf numFmtId="0" fontId="20" fillId="0" borderId="11" xfId="2" applyFont="1" applyFill="1" applyBorder="1" applyAlignment="1">
      <alignment horizontal="center" vertical="center" wrapText="1"/>
    </xf>
    <xf numFmtId="0" fontId="17" fillId="0" borderId="5" xfId="0" applyFont="1" applyBorder="1" applyAlignment="1">
      <alignment horizontal="center" vertical="center"/>
    </xf>
    <xf numFmtId="0" fontId="17" fillId="0" borderId="7"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9" xfId="0" applyFont="1" applyBorder="1" applyAlignment="1">
      <alignment horizontal="center" vertical="center"/>
    </xf>
    <xf numFmtId="0" fontId="17" fillId="0" borderId="11" xfId="0" applyFont="1" applyBorder="1" applyAlignment="1">
      <alignment horizontal="center" vertical="center"/>
    </xf>
    <xf numFmtId="165" fontId="17" fillId="0" borderId="9" xfId="0" applyNumberFormat="1" applyFont="1" applyBorder="1" applyAlignment="1">
      <alignment horizontal="center"/>
    </xf>
    <xf numFmtId="165" fontId="17" fillId="0" borderId="10" xfId="0" applyNumberFormat="1" applyFont="1" applyBorder="1" applyAlignment="1">
      <alignment horizontal="center"/>
    </xf>
    <xf numFmtId="0" fontId="17" fillId="0" borderId="1" xfId="0" applyFont="1" applyBorder="1" applyAlignment="1">
      <alignment horizontal="center"/>
    </xf>
    <xf numFmtId="0" fontId="17" fillId="0" borderId="2" xfId="0" applyFont="1" applyBorder="1" applyAlignment="1">
      <alignment horizontal="center"/>
    </xf>
    <xf numFmtId="0" fontId="16" fillId="3" borderId="1" xfId="0" applyFont="1" applyFill="1" applyBorder="1" applyAlignment="1">
      <alignment horizontal="center" vertical="center"/>
    </xf>
    <xf numFmtId="0" fontId="8" fillId="0" borderId="0" xfId="0" applyFont="1" applyAlignment="1">
      <alignment horizontal="center" vertical="center"/>
    </xf>
    <xf numFmtId="0" fontId="8" fillId="0" borderId="13" xfId="0" applyFont="1" applyBorder="1" applyAlignment="1">
      <alignment horizontal="center" vertical="center"/>
    </xf>
    <xf numFmtId="0" fontId="7" fillId="2" borderId="0" xfId="0" applyFont="1" applyFill="1" applyAlignment="1">
      <alignment horizontal="center" vertical="center"/>
    </xf>
    <xf numFmtId="0" fontId="7" fillId="2" borderId="13" xfId="0" applyFont="1" applyFill="1" applyBorder="1" applyAlignment="1">
      <alignment horizontal="center" vertical="center"/>
    </xf>
    <xf numFmtId="0" fontId="9" fillId="2" borderId="5" xfId="0" applyFont="1" applyFill="1" applyBorder="1" applyAlignment="1">
      <alignment vertical="center"/>
    </xf>
    <xf numFmtId="0" fontId="9" fillId="2" borderId="6" xfId="0" applyFont="1" applyFill="1" applyBorder="1" applyAlignment="1">
      <alignment vertical="center"/>
    </xf>
    <xf numFmtId="0" fontId="9" fillId="2" borderId="7" xfId="0" applyFont="1" applyFill="1" applyBorder="1" applyAlignment="1">
      <alignment vertical="center"/>
    </xf>
    <xf numFmtId="0" fontId="17" fillId="2" borderId="6" xfId="0" applyFont="1" applyFill="1" applyBorder="1" applyAlignment="1">
      <alignment horizontal="center" vertical="center"/>
    </xf>
    <xf numFmtId="0" fontId="17" fillId="2" borderId="7" xfId="0" applyFont="1" applyFill="1" applyBorder="1" applyAlignment="1">
      <alignment horizontal="center" vertical="center"/>
    </xf>
    <xf numFmtId="0" fontId="17" fillId="2" borderId="10" xfId="0" applyFont="1" applyFill="1" applyBorder="1" applyAlignment="1">
      <alignment horizontal="center" vertical="center"/>
    </xf>
    <xf numFmtId="0" fontId="17" fillId="2" borderId="11" xfId="0" applyFont="1" applyFill="1" applyBorder="1" applyAlignment="1">
      <alignment horizontal="center" vertical="center"/>
    </xf>
    <xf numFmtId="0" fontId="17" fillId="2" borderId="0" xfId="0" applyFont="1" applyFill="1" applyAlignment="1">
      <alignment horizontal="center" vertical="center"/>
    </xf>
    <xf numFmtId="0" fontId="17" fillId="2" borderId="13" xfId="0" applyFont="1" applyFill="1" applyBorder="1" applyAlignment="1">
      <alignment horizontal="center" vertical="center"/>
    </xf>
    <xf numFmtId="0" fontId="17" fillId="0" borderId="7" xfId="0" applyFont="1" applyBorder="1" applyAlignment="1">
      <alignment horizontal="center" vertical="center" wrapText="1"/>
    </xf>
    <xf numFmtId="0" fontId="17" fillId="0" borderId="11" xfId="0" applyFont="1" applyBorder="1" applyAlignment="1">
      <alignment horizontal="center" vertical="center" wrapText="1"/>
    </xf>
    <xf numFmtId="0" fontId="13" fillId="0" borderId="1" xfId="0" applyFont="1" applyBorder="1" applyAlignment="1">
      <alignment horizontal="left" vertical="center" wrapText="1"/>
    </xf>
    <xf numFmtId="0" fontId="13" fillId="0" borderId="3" xfId="0" applyFont="1" applyBorder="1" applyAlignment="1">
      <alignment horizontal="left" vertical="center" wrapText="1"/>
    </xf>
    <xf numFmtId="0" fontId="4" fillId="0" borderId="0" xfId="0" applyFont="1" applyAlignment="1">
      <alignment horizontal="right" vertical="center"/>
    </xf>
    <xf numFmtId="0" fontId="4" fillId="0" borderId="13" xfId="0" applyFont="1" applyBorder="1" applyAlignment="1">
      <alignment horizontal="right" vertical="center"/>
    </xf>
    <xf numFmtId="0" fontId="13" fillId="2" borderId="0" xfId="0" applyFont="1" applyFill="1" applyAlignment="1">
      <alignment horizontal="center" vertical="center"/>
    </xf>
    <xf numFmtId="0" fontId="13" fillId="2" borderId="1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0" xfId="0" applyFont="1" applyFill="1" applyAlignment="1">
      <alignment horizontal="center" vertical="center"/>
    </xf>
    <xf numFmtId="0" fontId="4" fillId="2" borderId="13"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1" xfId="0" applyFont="1" applyFill="1" applyBorder="1" applyAlignment="1">
      <alignment horizontal="center" vertical="center"/>
    </xf>
    <xf numFmtId="0" fontId="12" fillId="2" borderId="5"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3" fillId="0" borderId="5" xfId="0" applyFont="1" applyBorder="1" applyAlignment="1">
      <alignment horizontal="center" vertical="center"/>
    </xf>
    <xf numFmtId="0" fontId="13" fillId="0" borderId="7"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9" xfId="0" applyFont="1" applyBorder="1" applyAlignment="1">
      <alignment horizontal="center" vertical="center"/>
    </xf>
    <xf numFmtId="0" fontId="13" fillId="0" borderId="11" xfId="0" applyFont="1" applyBorder="1" applyAlignment="1">
      <alignment horizontal="center" vertical="center"/>
    </xf>
    <xf numFmtId="0" fontId="12" fillId="3" borderId="1" xfId="0" applyFont="1" applyFill="1" applyBorder="1" applyAlignment="1">
      <alignment horizontal="center" vertical="center"/>
    </xf>
    <xf numFmtId="0" fontId="12" fillId="3" borderId="2" xfId="0" applyFont="1" applyFill="1" applyBorder="1" applyAlignment="1">
      <alignment horizontal="center" vertical="center"/>
    </xf>
    <xf numFmtId="0" fontId="12" fillId="3" borderId="3" xfId="0" applyFont="1" applyFill="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12"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3" fillId="2" borderId="6" xfId="0" applyFont="1" applyFill="1" applyBorder="1" applyAlignment="1">
      <alignment horizontal="center" vertical="center"/>
    </xf>
    <xf numFmtId="0" fontId="13" fillId="2" borderId="7" xfId="0" applyFont="1" applyFill="1" applyBorder="1" applyAlignment="1">
      <alignment horizontal="center" vertical="center"/>
    </xf>
    <xf numFmtId="165" fontId="13" fillId="0" borderId="9" xfId="0" applyNumberFormat="1" applyFont="1" applyBorder="1" applyAlignment="1">
      <alignment horizontal="center"/>
    </xf>
    <xf numFmtId="165" fontId="13" fillId="0" borderId="10" xfId="0" applyNumberFormat="1" applyFont="1" applyBorder="1" applyAlignment="1">
      <alignment horizontal="center"/>
    </xf>
    <xf numFmtId="0" fontId="13" fillId="0" borderId="1" xfId="0" applyFont="1" applyBorder="1" applyAlignment="1">
      <alignment horizontal="center"/>
    </xf>
    <xf numFmtId="0" fontId="13" fillId="0" borderId="2" xfId="0" applyFont="1" applyBorder="1" applyAlignment="1">
      <alignment horizont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Alignment="1">
      <alignment horizontal="center" vertical="center"/>
    </xf>
    <xf numFmtId="0" fontId="3" fillId="2" borderId="13" xfId="0" applyFont="1" applyFill="1" applyBorder="1" applyAlignment="1">
      <alignment horizontal="center" vertical="center"/>
    </xf>
    <xf numFmtId="0" fontId="5" fillId="0" borderId="13" xfId="0" applyFont="1" applyBorder="1" applyAlignment="1">
      <alignment horizontal="center" vertical="center"/>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2" xfId="0" applyFont="1" applyFill="1" applyBorder="1" applyAlignment="1">
      <alignment horizontal="center" vertical="center" wrapText="1"/>
    </xf>
    <xf numFmtId="0" fontId="4" fillId="2" borderId="13" xfId="0" applyFont="1" applyFill="1" applyBorder="1" applyAlignment="1">
      <alignment horizontal="center" vertical="center" wrapText="1"/>
    </xf>
    <xf numFmtId="0" fontId="13" fillId="0" borderId="1"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 xfId="0" applyFont="1" applyBorder="1" applyAlignment="1">
      <alignment horizontal="left" vertical="center"/>
    </xf>
    <xf numFmtId="0" fontId="13" fillId="0" borderId="3" xfId="0" applyFont="1" applyBorder="1" applyAlignment="1">
      <alignment horizontal="left" vertical="center"/>
    </xf>
    <xf numFmtId="0" fontId="14" fillId="0" borderId="14" xfId="2" applyFont="1" applyFill="1" applyBorder="1" applyAlignment="1">
      <alignment horizontal="center" vertical="center" wrapText="1"/>
    </xf>
    <xf numFmtId="0" fontId="14" fillId="0" borderId="15" xfId="2" applyFont="1" applyFill="1" applyBorder="1" applyAlignment="1">
      <alignment horizontal="center" vertical="center" wrapText="1"/>
    </xf>
    <xf numFmtId="0" fontId="14" fillId="0" borderId="8" xfId="2" applyFont="1" applyFill="1" applyBorder="1" applyAlignment="1">
      <alignment horizontal="center" vertical="center" wrapText="1"/>
    </xf>
    <xf numFmtId="0" fontId="11" fillId="0" borderId="1" xfId="0" applyFont="1" applyBorder="1" applyAlignment="1">
      <alignment horizontal="left" vertical="center" wrapText="1"/>
    </xf>
    <xf numFmtId="0" fontId="11" fillId="0" borderId="3" xfId="0" applyFont="1" applyBorder="1" applyAlignment="1">
      <alignment horizontal="left" vertical="center" wrapText="1"/>
    </xf>
    <xf numFmtId="0" fontId="2" fillId="0" borderId="0" xfId="2" applyFill="1" applyBorder="1" applyAlignment="1">
      <alignment horizontal="left" vertical="center"/>
    </xf>
    <xf numFmtId="0" fontId="2" fillId="0" borderId="13" xfId="2" applyFill="1" applyBorder="1" applyAlignment="1">
      <alignment horizontal="left"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1" xfId="0" applyFont="1" applyBorder="1" applyAlignment="1">
      <alignment horizontal="center" vertical="center"/>
    </xf>
    <xf numFmtId="0" fontId="12" fillId="0" borderId="1" xfId="0" applyFont="1" applyBorder="1" applyAlignment="1">
      <alignment horizontal="left" vertical="center"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3" fillId="0" borderId="4" xfId="0" applyFont="1" applyBorder="1" applyAlignment="1">
      <alignment horizontal="left" vertical="center" wrapText="1"/>
    </xf>
    <xf numFmtId="165" fontId="13" fillId="0" borderId="1" xfId="0" applyNumberFormat="1" applyFont="1" applyBorder="1" applyAlignment="1">
      <alignment horizontal="center"/>
    </xf>
    <xf numFmtId="165" fontId="13" fillId="0" borderId="2" xfId="0" applyNumberFormat="1" applyFont="1" applyBorder="1" applyAlignment="1">
      <alignment horizontal="center"/>
    </xf>
    <xf numFmtId="0" fontId="4" fillId="0" borderId="0" xfId="0" applyFont="1" applyAlignment="1">
      <alignment horizontal="center" vertical="center"/>
    </xf>
    <xf numFmtId="0" fontId="4" fillId="0" borderId="13" xfId="0" applyFont="1" applyBorder="1" applyAlignment="1">
      <alignment horizontal="center" vertical="center"/>
    </xf>
    <xf numFmtId="0" fontId="12" fillId="2" borderId="12" xfId="0" applyFont="1" applyFill="1" applyBorder="1" applyAlignment="1">
      <alignment horizontal="center" vertical="center"/>
    </xf>
    <xf numFmtId="0" fontId="12" fillId="2" borderId="0" xfId="0" applyFont="1" applyFill="1" applyAlignment="1">
      <alignment horizontal="center" vertical="center"/>
    </xf>
    <xf numFmtId="0" fontId="12" fillId="2" borderId="13"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13" fillId="0" borderId="1" xfId="0" applyFont="1" applyBorder="1" applyAlignment="1">
      <alignment vertical="center"/>
    </xf>
    <xf numFmtId="0" fontId="13" fillId="0" borderId="2" xfId="0" applyFont="1" applyBorder="1" applyAlignment="1">
      <alignment vertical="center"/>
    </xf>
    <xf numFmtId="0" fontId="13" fillId="0" borderId="3" xfId="0" applyFont="1" applyBorder="1" applyAlignment="1">
      <alignment vertical="center"/>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8" xfId="0" applyFont="1" applyBorder="1" applyAlignment="1">
      <alignment horizontal="center" vertical="center" wrapText="1"/>
    </xf>
  </cellXfs>
  <cellStyles count="19">
    <cellStyle name="Hyperlink" xfId="2" builtinId="8"/>
    <cellStyle name="Normal" xfId="0" builtinId="0"/>
    <cellStyle name="Normal 2" xfId="4" xr:uid="{00000000-0005-0000-0000-000002000000}"/>
    <cellStyle name="Normal 3" xfId="5" xr:uid="{00000000-0005-0000-0000-000003000000}"/>
    <cellStyle name="Normal 4" xfId="17" xr:uid="{00000000-0005-0000-0000-000004000000}"/>
    <cellStyle name="Normal 5" xfId="3" xr:uid="{00000000-0005-0000-0000-000005000000}"/>
    <cellStyle name="Percent" xfId="1" builtinId="5"/>
    <cellStyle name="Percent 2" xfId="6" xr:uid="{00000000-0005-0000-0000-000007000000}"/>
    <cellStyle name="Percent 2 2" xfId="7" xr:uid="{00000000-0005-0000-0000-000008000000}"/>
    <cellStyle name="Percent 2 2 2" xfId="8" xr:uid="{00000000-0005-0000-0000-000009000000}"/>
    <cellStyle name="Percent 2 3" xfId="9" xr:uid="{00000000-0005-0000-0000-00000A000000}"/>
    <cellStyle name="Percent 3" xfId="10" xr:uid="{00000000-0005-0000-0000-00000B000000}"/>
    <cellStyle name="Percent 3 2" xfId="11" xr:uid="{00000000-0005-0000-0000-00000C000000}"/>
    <cellStyle name="Percent 3 3" xfId="12" xr:uid="{00000000-0005-0000-0000-00000D000000}"/>
    <cellStyle name="Percent 4" xfId="13" xr:uid="{00000000-0005-0000-0000-00000E000000}"/>
    <cellStyle name="Percent 4 2" xfId="14" xr:uid="{00000000-0005-0000-0000-00000F000000}"/>
    <cellStyle name="Percent 5" xfId="15" xr:uid="{00000000-0005-0000-0000-000010000000}"/>
    <cellStyle name="Percent 6" xfId="16" xr:uid="{00000000-0005-0000-0000-000011000000}"/>
    <cellStyle name="Percent 7" xfId="18" xr:uid="{00000000-0005-0000-0000-000012000000}"/>
  </cellStyles>
  <dxfs count="0"/>
  <tableStyles count="0" defaultTableStyle="TableStyleMedium2" defaultPivotStyle="PivotStyleLight16"/>
  <colors>
    <mruColors>
      <color rgb="FF2D746E"/>
      <color rgb="FF4EB5B4"/>
      <color rgb="FF039AF7"/>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hyperlink" Target="https://www.myflfamilies.com/sites/default/files/2025-03/CFOP%20060-16%20Methods%20of%20Administration%20for%20Federal%20Financial%20Participation.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13</xdr:col>
      <xdr:colOff>508001</xdr:colOff>
      <xdr:row>1</xdr:row>
      <xdr:rowOff>7937</xdr:rowOff>
    </xdr:from>
    <xdr:to>
      <xdr:col>14</xdr:col>
      <xdr:colOff>836613</xdr:colOff>
      <xdr:row>3</xdr:row>
      <xdr:rowOff>40271</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120189" y="206375"/>
          <a:ext cx="1241424" cy="484771"/>
        </a:xfrm>
        <a:prstGeom prst="rect">
          <a:avLst/>
        </a:prstGeom>
      </xdr:spPr>
    </xdr:pic>
    <xdr:clientData/>
  </xdr:twoCellAnchor>
  <xdr:twoCellAnchor>
    <xdr:from>
      <xdr:col>0</xdr:col>
      <xdr:colOff>33048</xdr:colOff>
      <xdr:row>50</xdr:row>
      <xdr:rowOff>431367</xdr:rowOff>
    </xdr:from>
    <xdr:to>
      <xdr:col>0</xdr:col>
      <xdr:colOff>1518516</xdr:colOff>
      <xdr:row>50</xdr:row>
      <xdr:rowOff>744682</xdr:rowOff>
    </xdr:to>
    <xdr:sp macro="" textlink="">
      <xdr:nvSpPr>
        <xdr:cNvPr id="5" name="Rectangle 4">
          <a:extLst>
            <a:ext uri="{FF2B5EF4-FFF2-40B4-BE49-F238E27FC236}">
              <a16:creationId xmlns:a16="http://schemas.microsoft.com/office/drawing/2014/main" id="{2D577110-29F4-4A70-9C66-67B8C809FE4B}"/>
            </a:ext>
          </a:extLst>
        </xdr:cNvPr>
        <xdr:cNvSpPr/>
      </xdr:nvSpPr>
      <xdr:spPr>
        <a:xfrm>
          <a:off x="33048" y="32257567"/>
          <a:ext cx="1485468" cy="31331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200">
            <a:latin typeface="Arial" panose="020B0604020202020204" pitchFamily="34" charset="0"/>
            <a:cs typeface="Arial" panose="020B0604020202020204" pitchFamily="34" charset="0"/>
          </a:endParaRPr>
        </a:p>
      </xdr:txBody>
    </xdr:sp>
    <xdr:clientData/>
  </xdr:twoCellAnchor>
  <xdr:twoCellAnchor>
    <xdr:from>
      <xdr:col>0</xdr:col>
      <xdr:colOff>17318</xdr:colOff>
      <xdr:row>50</xdr:row>
      <xdr:rowOff>678584</xdr:rowOff>
    </xdr:from>
    <xdr:to>
      <xdr:col>0</xdr:col>
      <xdr:colOff>1411432</xdr:colOff>
      <xdr:row>50</xdr:row>
      <xdr:rowOff>884814</xdr:rowOff>
    </xdr:to>
    <xdr:sp macro="" textlink="">
      <xdr:nvSpPr>
        <xdr:cNvPr id="6" name="Rectangle 5">
          <a:hlinkClick xmlns:r="http://schemas.openxmlformats.org/officeDocument/2006/relationships" r:id="rId2"/>
          <a:extLst>
            <a:ext uri="{FF2B5EF4-FFF2-40B4-BE49-F238E27FC236}">
              <a16:creationId xmlns:a16="http://schemas.microsoft.com/office/drawing/2014/main" id="{2EA12FCC-5CFE-413E-9C37-DB7E4EC16BFA}"/>
            </a:ext>
          </a:extLst>
        </xdr:cNvPr>
        <xdr:cNvSpPr/>
      </xdr:nvSpPr>
      <xdr:spPr>
        <a:xfrm>
          <a:off x="17318" y="32504784"/>
          <a:ext cx="1394114" cy="20623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147205</xdr:colOff>
      <xdr:row>1</xdr:row>
      <xdr:rowOff>25979</xdr:rowOff>
    </xdr:from>
    <xdr:to>
      <xdr:col>14</xdr:col>
      <xdr:colOff>857250</xdr:colOff>
      <xdr:row>2</xdr:row>
      <xdr:rowOff>251115</xdr:rowOff>
    </xdr:to>
    <xdr:pic>
      <xdr:nvPicPr>
        <xdr:cNvPr id="6" name="Picture 5">
          <a:extLst>
            <a:ext uri="{FF2B5EF4-FFF2-40B4-BE49-F238E27FC236}">
              <a16:creationId xmlns:a16="http://schemas.microsoft.com/office/drawing/2014/main" id="{127952F5-62ED-6978-6990-07FD65BECA9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28364" y="225138"/>
          <a:ext cx="1636568" cy="42429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604470</xdr:colOff>
      <xdr:row>1</xdr:row>
      <xdr:rowOff>39983</xdr:rowOff>
    </xdr:from>
    <xdr:to>
      <xdr:col>14</xdr:col>
      <xdr:colOff>833681</xdr:colOff>
      <xdr:row>2</xdr:row>
      <xdr:rowOff>220782</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9308855" y="237810"/>
          <a:ext cx="1146664" cy="3802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13</xdr:col>
      <xdr:colOff>460375</xdr:colOff>
      <xdr:row>1</xdr:row>
      <xdr:rowOff>36501</xdr:rowOff>
    </xdr:from>
    <xdr:to>
      <xdr:col>14</xdr:col>
      <xdr:colOff>402134</xdr:colOff>
      <xdr:row>3</xdr:row>
      <xdr:rowOff>23812</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493000" y="234939"/>
          <a:ext cx="1314947" cy="4397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4</xdr:col>
      <xdr:colOff>571500</xdr:colOff>
      <xdr:row>1</xdr:row>
      <xdr:rowOff>51034</xdr:rowOff>
    </xdr:from>
    <xdr:to>
      <xdr:col>5</xdr:col>
      <xdr:colOff>51953</xdr:colOff>
      <xdr:row>2</xdr:row>
      <xdr:rowOff>236869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7801841" y="206898"/>
          <a:ext cx="1134340" cy="38499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m.flsenate.gov/Statutes/408.809" TargetMode="External"/><Relationship Id="rId18" Type="http://schemas.openxmlformats.org/officeDocument/2006/relationships/hyperlink" Target="https://www.myflfamilies.com/sites/default/files/2022-12/cfop_60-17_chapter_1_privacy_and_management_of_protected_health_information_policy.pdf" TargetMode="External"/><Relationship Id="rId26" Type="http://schemas.openxmlformats.org/officeDocument/2006/relationships/hyperlink" Target="https://m.flsenate.gov/Statutes/435.12" TargetMode="External"/><Relationship Id="rId21" Type="http://schemas.openxmlformats.org/officeDocument/2006/relationships/hyperlink" Target="https://www.myflfamilies.com/sites/default/files/2023-11/CFOP%20050-02%20-%20Security%20of%20Data%20and%20Information%20Technology%20Resources.pdf" TargetMode="External"/><Relationship Id="rId34" Type="http://schemas.openxmlformats.org/officeDocument/2006/relationships/hyperlink" Target="https://www.myflfamilies.com/sites/default/files/2022-12/cfop_60-25_chapter_1_recruitment_and_selection.pdf" TargetMode="External"/><Relationship Id="rId7" Type="http://schemas.openxmlformats.org/officeDocument/2006/relationships/hyperlink" Target="https://www.myflfamilies.com/sites/default/files/2022-12/cfop_60-25_chapter_2_employee_security_background_screening.pdf" TargetMode="External"/><Relationship Id="rId12" Type="http://schemas.openxmlformats.org/officeDocument/2006/relationships/hyperlink" Target="https://m.flsenate.gov/Statutes/435.04" TargetMode="External"/><Relationship Id="rId17" Type="http://schemas.openxmlformats.org/officeDocument/2006/relationships/hyperlink" Target="http://www.ecfr.gov/cgi-bin/text-idx?SID=e9a0efa68d804b4ad528b0c9ece75777&amp;node=se45.1.164_1530&amp;rgn=div8" TargetMode="External"/><Relationship Id="rId25" Type="http://schemas.openxmlformats.org/officeDocument/2006/relationships/hyperlink" Target="https://m.flsenate.gov/Statutes/435.12" TargetMode="External"/><Relationship Id="rId33" Type="http://schemas.openxmlformats.org/officeDocument/2006/relationships/hyperlink" Target="https://m.flsenate.gov/Statutes/394.4572" TargetMode="External"/><Relationship Id="rId2" Type="http://schemas.openxmlformats.org/officeDocument/2006/relationships/hyperlink" Target="https://www.flrules.org/gateway/ruleno.asp?id=65D-30.004" TargetMode="External"/><Relationship Id="rId16" Type="http://schemas.openxmlformats.org/officeDocument/2006/relationships/hyperlink" Target="https://www.ada.gov/cguide.htm" TargetMode="External"/><Relationship Id="rId20" Type="http://schemas.openxmlformats.org/officeDocument/2006/relationships/hyperlink" Target="https://www.flrules.org/gateway/RuleNo.asp?ID=65D-30.014" TargetMode="External"/><Relationship Id="rId29" Type="http://schemas.openxmlformats.org/officeDocument/2006/relationships/hyperlink" Target="https://m.flsenate.gov/Statutes/408.809" TargetMode="External"/><Relationship Id="rId1" Type="http://schemas.openxmlformats.org/officeDocument/2006/relationships/hyperlink" Target="https://www.flrules.org/gateway/RuleNo.asp?ID=65E-4.016" TargetMode="External"/><Relationship Id="rId6" Type="http://schemas.openxmlformats.org/officeDocument/2006/relationships/hyperlink" Target="https://www.verifyi9.com/state-laws/florida-everify/" TargetMode="External"/><Relationship Id="rId11" Type="http://schemas.openxmlformats.org/officeDocument/2006/relationships/hyperlink" Target="https://m.flsenate.gov/Statutes/397.4073" TargetMode="External"/><Relationship Id="rId24" Type="http://schemas.openxmlformats.org/officeDocument/2006/relationships/hyperlink" Target="https://www.myflfamilies.com/sites/default/files/2022-12/cfop_60-25_chapter_1_recruitment_and_selection.pdf" TargetMode="External"/><Relationship Id="rId32" Type="http://schemas.openxmlformats.org/officeDocument/2006/relationships/hyperlink" Target="https://m.flsenate.gov/Statutes/394.4572" TargetMode="External"/><Relationship Id="rId37" Type="http://schemas.openxmlformats.org/officeDocument/2006/relationships/drawing" Target="../drawings/drawing1.xml"/><Relationship Id="rId5" Type="http://schemas.openxmlformats.org/officeDocument/2006/relationships/hyperlink" Target="https://www.myflfamilies.com/sites/default/files/2022-12/cfop_60-25_chapter_1_recruitment_and_selection.pdf" TargetMode="External"/><Relationship Id="rId15" Type="http://schemas.openxmlformats.org/officeDocument/2006/relationships/hyperlink" Target="https://www.myflfamilies.com/sites/default/files/2022-12/cfop_60-10_chapter_1_americans_with_disabilities_act_accommodation_procedures_for_applicants-employees-general_public.pdf" TargetMode="External"/><Relationship Id="rId23" Type="http://schemas.openxmlformats.org/officeDocument/2006/relationships/hyperlink" Target="https://m.flsenate.gov/Statutes/435.04" TargetMode="External"/><Relationship Id="rId28" Type="http://schemas.openxmlformats.org/officeDocument/2006/relationships/hyperlink" Target="https://www.myflfamilies.com/sites/default/files/2022-12/cfop_60-25_chapter_1_recruitment_and_selection.pdf" TargetMode="External"/><Relationship Id="rId36" Type="http://schemas.openxmlformats.org/officeDocument/2006/relationships/printerSettings" Target="../printerSettings/printerSettings1.bin"/><Relationship Id="rId10" Type="http://schemas.openxmlformats.org/officeDocument/2006/relationships/hyperlink" Target="https://m.flsenate.gov/Statutes/435.04" TargetMode="External"/><Relationship Id="rId19" Type="http://schemas.openxmlformats.org/officeDocument/2006/relationships/hyperlink" Target="https://www.myflfamilies.com/sites/default/files/2023-11/CFOP%20050-02%20-%20Security%20of%20Data%20and%20Information%20Technology%20Resources.pdf" TargetMode="External"/><Relationship Id="rId31" Type="http://schemas.openxmlformats.org/officeDocument/2006/relationships/hyperlink" Target="https://m.flsenate.gov/Statutes/435.05" TargetMode="External"/><Relationship Id="rId4" Type="http://schemas.openxmlformats.org/officeDocument/2006/relationships/hyperlink" Target="https://www.flrules.org/gateway/RuleNo.asp?title=Licensure%20of%20Residential%20Treatment%20Centers%20&amp;ID=65E-9.005" TargetMode="External"/><Relationship Id="rId9" Type="http://schemas.openxmlformats.org/officeDocument/2006/relationships/hyperlink" Target="https://m.flsenate.gov/Statutes/408.809" TargetMode="External"/><Relationship Id="rId14" Type="http://schemas.openxmlformats.org/officeDocument/2006/relationships/hyperlink" Target="https://www.ada.gov/cguide.htm" TargetMode="External"/><Relationship Id="rId22" Type="http://schemas.openxmlformats.org/officeDocument/2006/relationships/hyperlink" Target="https://www.flrules.org/gateway/RuleNo.asp?title=PUBLIC%20MENTAL%20HEALTH%20CRISIS%20STABILIZATION%20UNITS%20AND%20SHORT-TERM%20RESIDENTIAL%20TREATMENT%20PROGRAMS&amp;ID=65E-12.106" TargetMode="External"/><Relationship Id="rId27" Type="http://schemas.openxmlformats.org/officeDocument/2006/relationships/hyperlink" Target="https://m.flsenate.gov/Statutes/435.12" TargetMode="External"/><Relationship Id="rId30" Type="http://schemas.openxmlformats.org/officeDocument/2006/relationships/hyperlink" Target="https://www.flrules.org/gateway/RuleNo.asp?ID=65E-4.016" TargetMode="External"/><Relationship Id="rId35" Type="http://schemas.openxmlformats.org/officeDocument/2006/relationships/hyperlink" Target="https://www.myflfamilies.com/sites/default/files/2022-12/cfop_60-10_chapter_1_americans_with_disabilities_act_accommodation_procedures_for_applicants-employees-general_public.pdf" TargetMode="External"/><Relationship Id="rId8" Type="http://schemas.openxmlformats.org/officeDocument/2006/relationships/hyperlink" Target="https://www.myflfamilies.com/sites/default/files/2022-12/cfop_60-25_chapter_2_employee_security_background_screening.pdf" TargetMode="External"/><Relationship Id="rId3" Type="http://schemas.openxmlformats.org/officeDocument/2006/relationships/hyperlink" Target="https://www.flrules.org/gateway/RuleNo.asp?title=SUBSTANCE%20ABUSE%20SERVICES%20OFFICE&amp;ID=65D-30.004"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flrules.org/gateway/ruleno.asp?id=65E-5.330" TargetMode="External"/><Relationship Id="rId13" Type="http://schemas.openxmlformats.org/officeDocument/2006/relationships/hyperlink" Target="https://www.flrules.org/gateway/ruleno.asp?id=65E-5.330" TargetMode="External"/><Relationship Id="rId18" Type="http://schemas.openxmlformats.org/officeDocument/2006/relationships/drawing" Target="../drawings/drawing2.xml"/><Relationship Id="rId3" Type="http://schemas.openxmlformats.org/officeDocument/2006/relationships/hyperlink" Target="https://www.flrules.org/gateway/ruleno.asp?id=65E-5.330" TargetMode="External"/><Relationship Id="rId7" Type="http://schemas.openxmlformats.org/officeDocument/2006/relationships/hyperlink" Target="https://www.flrules.org/gateway/ruleno.asp?id=65E-5.330" TargetMode="External"/><Relationship Id="rId12" Type="http://schemas.openxmlformats.org/officeDocument/2006/relationships/hyperlink" Target="https://www.flrules.org/gateway/ruleno.asp?id=65E-5.330" TargetMode="External"/><Relationship Id="rId17" Type="http://schemas.openxmlformats.org/officeDocument/2006/relationships/printerSettings" Target="../printerSettings/printerSettings2.bin"/><Relationship Id="rId2" Type="http://schemas.openxmlformats.org/officeDocument/2006/relationships/hyperlink" Target="https://www.flrules.org/gateway/ruleno.asp?id=65E-5.330" TargetMode="External"/><Relationship Id="rId16" Type="http://schemas.openxmlformats.org/officeDocument/2006/relationships/hyperlink" Target="https://www.flrules.org/gateway/ruleno.asp?id=65E-5.330" TargetMode="External"/><Relationship Id="rId1" Type="http://schemas.openxmlformats.org/officeDocument/2006/relationships/hyperlink" Target="https://www.flrules.org/gateway/ruleno.asp?id=65E-5.330" TargetMode="External"/><Relationship Id="rId6" Type="http://schemas.openxmlformats.org/officeDocument/2006/relationships/hyperlink" Target="https://www.flrules.org/gateway/ruleno.asp?id=65E-5.330" TargetMode="External"/><Relationship Id="rId11" Type="http://schemas.openxmlformats.org/officeDocument/2006/relationships/hyperlink" Target="https://www.flrules.org/gateway/ruleno.asp?id=65E-5.330" TargetMode="External"/><Relationship Id="rId5" Type="http://schemas.openxmlformats.org/officeDocument/2006/relationships/hyperlink" Target="https://www.flrules.org/gateway/ruleno.asp?id=65E-5.330" TargetMode="External"/><Relationship Id="rId15" Type="http://schemas.openxmlformats.org/officeDocument/2006/relationships/hyperlink" Target="https://www.flrules.org/gateway/ruleno.asp?id=65E-5.330" TargetMode="External"/><Relationship Id="rId10" Type="http://schemas.openxmlformats.org/officeDocument/2006/relationships/hyperlink" Target="https://www.flrules.org/gateway/ruleno.asp?id=65E-5.330" TargetMode="External"/><Relationship Id="rId4" Type="http://schemas.openxmlformats.org/officeDocument/2006/relationships/hyperlink" Target="https://www.flrules.org/gateway/ruleno.asp?id=65E-5.330" TargetMode="External"/><Relationship Id="rId9" Type="http://schemas.openxmlformats.org/officeDocument/2006/relationships/hyperlink" Target="https://www.flrules.org/gateway/ruleno.asp?id=65E-5.330" TargetMode="External"/><Relationship Id="rId14" Type="http://schemas.openxmlformats.org/officeDocument/2006/relationships/hyperlink" Target="https://www.flrules.org/gateway/ruleno.asp?id=65E-5.330"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flrules.org/gateway/RuleNo.asp?title=Licensure%20of%20Residential%20Treatment%20Centers%20&amp;ID=65E-9.007" TargetMode="External"/><Relationship Id="rId3" Type="http://schemas.openxmlformats.org/officeDocument/2006/relationships/hyperlink" Target="https://www.flrules.org/gateway/RuleNo.asp?title=Licensure%20of%20Residential%20Treatment%20Centers%20&amp;ID=65E-9.007" TargetMode="External"/><Relationship Id="rId7" Type="http://schemas.openxmlformats.org/officeDocument/2006/relationships/hyperlink" Target="https://www.flrules.org/gateway/RuleNo.asp?title=Licensure%20of%20Residential%20Treatment%20Centers%20&amp;ID=65E-9.007" TargetMode="External"/><Relationship Id="rId12" Type="http://schemas.openxmlformats.org/officeDocument/2006/relationships/drawing" Target="../drawings/drawing3.xml"/><Relationship Id="rId2" Type="http://schemas.openxmlformats.org/officeDocument/2006/relationships/hyperlink" Target="https://www.flrules.org/gateway/RuleNo.asp?title=Licensure%20of%20Residential%20Treatment%20Centers%20&amp;ID=65E-9.007" TargetMode="External"/><Relationship Id="rId1" Type="http://schemas.openxmlformats.org/officeDocument/2006/relationships/hyperlink" Target="https://www.flrules.org/gateway/RuleNo.asp?title=Licensure%20of%20Residential%20Treatment%20Centers%20&amp;ID=65E-9.007" TargetMode="External"/><Relationship Id="rId6" Type="http://schemas.openxmlformats.org/officeDocument/2006/relationships/hyperlink" Target="https://www.flrules.org/gateway/RuleNo.asp?title=Licensure%20of%20Residential%20Treatment%20Centers%20&amp;ID=65E-9.007" TargetMode="External"/><Relationship Id="rId11" Type="http://schemas.openxmlformats.org/officeDocument/2006/relationships/printerSettings" Target="../printerSettings/printerSettings3.bin"/><Relationship Id="rId5" Type="http://schemas.openxmlformats.org/officeDocument/2006/relationships/hyperlink" Target="https://www.flrules.org/gateway/RuleNo.asp?title=Licensure%20of%20Residential%20Treatment%20Centers%20&amp;ID=65E-9.007" TargetMode="External"/><Relationship Id="rId10" Type="http://schemas.openxmlformats.org/officeDocument/2006/relationships/hyperlink" Target="https://www.flrules.org/gateway/RuleNo.asp?title=Licensure%20of%20Residential%20Treatment%20Centers%20&amp;ID=65E-9.007" TargetMode="External"/><Relationship Id="rId4" Type="http://schemas.openxmlformats.org/officeDocument/2006/relationships/hyperlink" Target="https://www.flrules.org/gateway/RuleNo.asp?title=Licensure%20of%20Residential%20Treatment%20Centers%20&amp;ID=65E-9.007" TargetMode="External"/><Relationship Id="rId9" Type="http://schemas.openxmlformats.org/officeDocument/2006/relationships/hyperlink" Target="https://www.flrules.org/gateway/RuleNo.asp?title=Licensure%20of%20Residential%20Treatment%20Centers%20&amp;ID=65E-9.007" TargetMode="External"/></Relationships>
</file>

<file path=xl/worksheets/_rels/sheet4.xml.rels><?xml version="1.0" encoding="UTF-8" standalone="yes"?>
<Relationships xmlns="http://schemas.openxmlformats.org/package/2006/relationships"><Relationship Id="rId8" Type="http://schemas.openxmlformats.org/officeDocument/2006/relationships/hyperlink" Target="https://www.flrules.org/gateway/RuleNo.asp?title=SUBSTANCE%20ABUSE%20SERVICES%20OFFICE&amp;ID=65D-30.0046" TargetMode="External"/><Relationship Id="rId3" Type="http://schemas.openxmlformats.org/officeDocument/2006/relationships/hyperlink" Target="https://www.flrules.org/gateway/RuleNo.asp?title=SUBSTANCE%20ABUSE%20SERVICES%20OFFICE&amp;ID=65D-30.0046" TargetMode="External"/><Relationship Id="rId7" Type="http://schemas.openxmlformats.org/officeDocument/2006/relationships/hyperlink" Target="https://www.flrules.org/gateway/RuleNo.asp?title=SUBSTANCE%20ABUSE%20SERVICES%20OFFICE&amp;ID=65D-30.0046" TargetMode="External"/><Relationship Id="rId2" Type="http://schemas.openxmlformats.org/officeDocument/2006/relationships/hyperlink" Target="https://www.flrules.org/gateway/ruleno.asp?id=65D-30.004" TargetMode="External"/><Relationship Id="rId1" Type="http://schemas.openxmlformats.org/officeDocument/2006/relationships/hyperlink" Target="https://www.flrules.org/gateway/RuleNo.asp?title=SUBSTANCE%20ABUSE%20SERVICES%20OFFICE&amp;ID=65D-30.0046" TargetMode="External"/><Relationship Id="rId6" Type="http://schemas.openxmlformats.org/officeDocument/2006/relationships/hyperlink" Target="https://www.flrules.org/gateway/RuleNo.asp?title=SUBSTANCE%20ABUSE%20SERVICES%20OFFICE&amp;ID=65D-30.0046" TargetMode="External"/><Relationship Id="rId11" Type="http://schemas.openxmlformats.org/officeDocument/2006/relationships/drawing" Target="../drawings/drawing4.xml"/><Relationship Id="rId5" Type="http://schemas.openxmlformats.org/officeDocument/2006/relationships/hyperlink" Target="https://www.flrules.org/gateway/RuleNo.asp?title=SUBSTANCE%20ABUSE%20SERVICES%20OFFICE&amp;ID=65D-30.0046" TargetMode="External"/><Relationship Id="rId10" Type="http://schemas.openxmlformats.org/officeDocument/2006/relationships/printerSettings" Target="../printerSettings/printerSettings4.bin"/><Relationship Id="rId4" Type="http://schemas.openxmlformats.org/officeDocument/2006/relationships/hyperlink" Target="https://www.flrules.org/gateway/RuleNo.asp?title=SUBSTANCE%20ABUSE%20SERVICES%20OFFICE&amp;ID=65D-30.0046" TargetMode="External"/><Relationship Id="rId9" Type="http://schemas.openxmlformats.org/officeDocument/2006/relationships/hyperlink" Target="https://www.flrules.org/gateway/RuleNo.asp?title=SUBSTANCE%20ABUSE%20SERVICES%20OFFICE&amp;ID=65D-30.0046"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dcf.state.fl.us/programs/samh/me/2017/IncDocs/Guidance%2016%20FACT.docx" TargetMode="External"/><Relationship Id="rId1" Type="http://schemas.openxmlformats.org/officeDocument/2006/relationships/hyperlink" Target="https://www.google.com/url?q=http://www.dcf.state.fl.us/programs/samh/ME/2016/InDocs/Guidance%252016%2520FACT%25202016%252007%252001.docx&amp;sa=U&amp;ved=0ahUKEwjM-Ny686HSAhUlJpoKHS6GCDUQFggEMAA&amp;client=internal-uds-cse&amp;usg=AFQjCNEmTJVOAv8hBkHR63s9yNzuInkVTg"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61"/>
  <sheetViews>
    <sheetView tabSelected="1" zoomScale="70" zoomScaleNormal="70" workbookViewId="0">
      <selection activeCell="S16" sqref="S16"/>
    </sheetView>
  </sheetViews>
  <sheetFormatPr defaultColWidth="9" defaultRowHeight="12.75"/>
  <cols>
    <col min="1" max="1" width="26.85546875" style="14" customWidth="1"/>
    <col min="2" max="2" width="53.5703125" style="14" customWidth="1"/>
    <col min="3" max="3" width="21.28515625" style="14" customWidth="1"/>
    <col min="4" max="13" width="2.7109375" style="14" customWidth="1"/>
    <col min="14" max="14" width="13.7109375" style="14" customWidth="1"/>
    <col min="15" max="15" width="13.85546875" style="14" customWidth="1"/>
    <col min="16" max="16384" width="9" style="14"/>
  </cols>
  <sheetData>
    <row r="1" spans="1:15" s="13" customFormat="1" ht="16.149999999999999" customHeight="1">
      <c r="A1" s="11"/>
      <c r="B1" s="11"/>
      <c r="C1" s="11"/>
      <c r="D1" s="11"/>
      <c r="E1" s="11"/>
      <c r="F1" s="11"/>
      <c r="G1" s="11"/>
      <c r="H1" s="11"/>
      <c r="I1" s="11"/>
      <c r="J1" s="11"/>
      <c r="K1" s="11"/>
      <c r="L1" s="11"/>
      <c r="M1" s="11"/>
      <c r="N1" s="11"/>
      <c r="O1" s="12"/>
    </row>
    <row r="2" spans="1:15" s="13" customFormat="1" ht="16.149999999999999" customHeight="1">
      <c r="A2" s="139" t="s">
        <v>0</v>
      </c>
      <c r="B2" s="139"/>
      <c r="C2" s="139"/>
      <c r="D2" s="139"/>
      <c r="E2" s="139"/>
      <c r="F2" s="139"/>
      <c r="G2" s="139"/>
      <c r="H2" s="139"/>
      <c r="I2" s="139"/>
      <c r="J2" s="139"/>
      <c r="K2" s="139"/>
      <c r="L2" s="139"/>
      <c r="M2" s="139"/>
      <c r="N2" s="139"/>
      <c r="O2" s="140"/>
    </row>
    <row r="3" spans="1:15" s="13" customFormat="1" ht="20.25" customHeight="1">
      <c r="A3" s="139"/>
      <c r="B3" s="139"/>
      <c r="C3" s="139"/>
      <c r="D3" s="139"/>
      <c r="E3" s="139"/>
      <c r="F3" s="139"/>
      <c r="G3" s="139"/>
      <c r="H3" s="139"/>
      <c r="I3" s="139"/>
      <c r="J3" s="139"/>
      <c r="K3" s="139"/>
      <c r="L3" s="139"/>
      <c r="M3" s="139"/>
      <c r="N3" s="139"/>
      <c r="O3" s="140"/>
    </row>
    <row r="4" spans="1:15" s="13" customFormat="1" ht="16.149999999999999" customHeight="1">
      <c r="A4" s="114" t="s">
        <v>1</v>
      </c>
      <c r="B4" s="114"/>
      <c r="C4" s="114"/>
      <c r="D4" s="114"/>
      <c r="E4" s="114"/>
      <c r="F4" s="114"/>
      <c r="G4" s="114"/>
      <c r="H4" s="114"/>
      <c r="I4" s="114"/>
      <c r="J4" s="114"/>
      <c r="K4" s="114"/>
      <c r="L4" s="114"/>
      <c r="M4" s="114"/>
      <c r="N4" s="114"/>
      <c r="O4" s="115"/>
    </row>
    <row r="5" spans="1:15" s="13" customFormat="1" ht="16.149999999999999" customHeight="1">
      <c r="A5" s="141"/>
      <c r="B5" s="141"/>
      <c r="C5" s="141"/>
      <c r="D5" s="141"/>
      <c r="E5" s="141"/>
      <c r="F5" s="141"/>
      <c r="G5" s="141"/>
      <c r="H5" s="141"/>
      <c r="I5" s="141"/>
      <c r="J5" s="141"/>
      <c r="K5" s="141"/>
      <c r="L5" s="141"/>
      <c r="M5" s="141"/>
      <c r="N5" s="141"/>
      <c r="O5" s="142"/>
    </row>
    <row r="6" spans="1:15" s="13" customFormat="1" ht="16.149999999999999" customHeight="1">
      <c r="A6" s="65" t="s">
        <v>2</v>
      </c>
      <c r="B6" s="134"/>
      <c r="C6" s="135"/>
      <c r="D6" s="135"/>
      <c r="E6" s="135"/>
      <c r="F6" s="135"/>
      <c r="G6" s="135"/>
      <c r="H6" s="135"/>
      <c r="I6" s="135"/>
      <c r="J6" s="135"/>
      <c r="K6" s="135"/>
      <c r="L6" s="135"/>
      <c r="M6" s="135"/>
      <c r="N6" s="66"/>
      <c r="O6" s="67"/>
    </row>
    <row r="7" spans="1:15" s="13" customFormat="1" ht="15.75" customHeight="1">
      <c r="A7" s="65" t="s">
        <v>3</v>
      </c>
      <c r="B7" s="136"/>
      <c r="C7" s="137"/>
      <c r="D7" s="137"/>
      <c r="E7" s="137"/>
      <c r="F7" s="137"/>
      <c r="G7" s="137"/>
      <c r="H7" s="137"/>
      <c r="I7" s="137"/>
      <c r="J7" s="137"/>
      <c r="K7" s="137"/>
      <c r="L7" s="137"/>
      <c r="M7" s="137"/>
      <c r="N7" s="68" t="s">
        <v>4</v>
      </c>
      <c r="O7" s="69">
        <f>SUM(D58:M58)</f>
        <v>0</v>
      </c>
    </row>
    <row r="8" spans="1:15" s="13" customFormat="1" ht="16.149999999999999" customHeight="1">
      <c r="A8" s="65" t="s">
        <v>5</v>
      </c>
      <c r="B8" s="136"/>
      <c r="C8" s="137"/>
      <c r="D8" s="137"/>
      <c r="E8" s="137"/>
      <c r="F8" s="137"/>
      <c r="G8" s="137"/>
      <c r="H8" s="137"/>
      <c r="I8" s="137"/>
      <c r="J8" s="137"/>
      <c r="K8" s="137"/>
      <c r="L8" s="137"/>
      <c r="M8" s="137"/>
      <c r="N8" s="70" t="s">
        <v>6</v>
      </c>
      <c r="O8" s="71">
        <f>SUM(D59:M59)</f>
        <v>0</v>
      </c>
    </row>
    <row r="9" spans="1:15" s="13" customFormat="1" ht="16.149999999999999" customHeight="1">
      <c r="A9" s="65" t="s">
        <v>7</v>
      </c>
      <c r="B9" s="136"/>
      <c r="C9" s="137"/>
      <c r="D9" s="137"/>
      <c r="E9" s="137"/>
      <c r="F9" s="137"/>
      <c r="G9" s="137"/>
      <c r="H9" s="137"/>
      <c r="I9" s="137"/>
      <c r="J9" s="137"/>
      <c r="K9" s="137"/>
      <c r="L9" s="137"/>
      <c r="M9" s="137"/>
      <c r="N9" s="70" t="s">
        <v>8</v>
      </c>
      <c r="O9" s="72" t="e">
        <f>O7/O8</f>
        <v>#DIV/0!</v>
      </c>
    </row>
    <row r="10" spans="1:15" s="13" customFormat="1" ht="16.149999999999999" customHeight="1">
      <c r="A10" s="143"/>
      <c r="B10" s="144"/>
      <c r="C10" s="144"/>
      <c r="D10" s="144"/>
      <c r="E10" s="144"/>
      <c r="F10" s="144"/>
      <c r="G10" s="144"/>
      <c r="H10" s="144"/>
      <c r="I10" s="144"/>
      <c r="J10" s="144"/>
      <c r="K10" s="144"/>
      <c r="L10" s="144"/>
      <c r="M10" s="144"/>
      <c r="N10" s="144"/>
      <c r="O10" s="145"/>
    </row>
    <row r="11" spans="1:15" s="13" customFormat="1" ht="27.75" customHeight="1">
      <c r="A11" s="15"/>
      <c r="B11" s="16"/>
      <c r="C11" s="73" t="s">
        <v>9</v>
      </c>
      <c r="D11" s="74"/>
      <c r="E11" s="74"/>
      <c r="F11" s="74"/>
      <c r="G11" s="74"/>
      <c r="H11" s="74"/>
      <c r="I11" s="74"/>
      <c r="J11" s="74"/>
      <c r="K11" s="74"/>
      <c r="L11" s="74"/>
      <c r="M11" s="74"/>
      <c r="N11" s="118" t="s">
        <v>10</v>
      </c>
      <c r="O11" s="119"/>
    </row>
    <row r="12" spans="1:15" s="13" customFormat="1" ht="15" hidden="1">
      <c r="A12" s="15"/>
      <c r="B12" s="16"/>
      <c r="C12" s="73" t="s">
        <v>11</v>
      </c>
      <c r="D12" s="75"/>
      <c r="E12" s="75"/>
      <c r="F12" s="75"/>
      <c r="G12" s="75"/>
      <c r="H12" s="75"/>
      <c r="I12" s="75"/>
      <c r="J12" s="75"/>
      <c r="K12" s="75"/>
      <c r="L12" s="75"/>
      <c r="M12" s="75"/>
      <c r="N12" s="120"/>
      <c r="O12" s="121"/>
    </row>
    <row r="13" spans="1:15" s="13" customFormat="1" ht="16.149999999999999" customHeight="1">
      <c r="A13" s="15"/>
      <c r="B13" s="16"/>
      <c r="C13" s="73" t="s">
        <v>12</v>
      </c>
      <c r="D13" s="78"/>
      <c r="E13" s="78"/>
      <c r="F13" s="78"/>
      <c r="G13" s="78"/>
      <c r="H13" s="78"/>
      <c r="I13" s="78"/>
      <c r="J13" s="78"/>
      <c r="K13" s="78"/>
      <c r="L13" s="78"/>
      <c r="M13" s="78"/>
      <c r="N13" s="120"/>
      <c r="O13" s="121"/>
    </row>
    <row r="14" spans="1:15" s="13" customFormat="1" ht="16.149999999999999" customHeight="1">
      <c r="A14" s="15"/>
      <c r="B14" s="16"/>
      <c r="C14" s="73" t="s">
        <v>13</v>
      </c>
      <c r="D14" s="74"/>
      <c r="E14" s="74"/>
      <c r="F14" s="74"/>
      <c r="G14" s="74"/>
      <c r="H14" s="74"/>
      <c r="I14" s="74"/>
      <c r="J14" s="74"/>
      <c r="K14" s="74"/>
      <c r="L14" s="74"/>
      <c r="M14" s="74"/>
      <c r="N14" s="76"/>
      <c r="O14" s="77"/>
    </row>
    <row r="15" spans="1:15" s="13" customFormat="1" ht="16.149999999999999" customHeight="1">
      <c r="A15" s="15"/>
      <c r="B15" s="16"/>
      <c r="C15" s="73" t="s">
        <v>14</v>
      </c>
      <c r="D15" s="74"/>
      <c r="E15" s="74"/>
      <c r="F15" s="74"/>
      <c r="G15" s="74"/>
      <c r="H15" s="74"/>
      <c r="I15" s="74"/>
      <c r="J15" s="74"/>
      <c r="K15" s="74"/>
      <c r="L15" s="74"/>
      <c r="M15" s="74"/>
      <c r="N15" s="76"/>
      <c r="O15" s="77"/>
    </row>
    <row r="16" spans="1:15" s="13" customFormat="1" ht="16.149999999999999" customHeight="1">
      <c r="A16" s="15"/>
      <c r="B16" s="16"/>
      <c r="C16" s="73" t="s">
        <v>15</v>
      </c>
      <c r="D16" s="74"/>
      <c r="E16" s="74"/>
      <c r="F16" s="74"/>
      <c r="G16" s="74"/>
      <c r="H16" s="74"/>
      <c r="I16" s="74"/>
      <c r="J16" s="74"/>
      <c r="K16" s="74"/>
      <c r="L16" s="74"/>
      <c r="M16" s="74"/>
      <c r="N16" s="76"/>
      <c r="O16" s="77"/>
    </row>
    <row r="17" spans="1:15" s="13" customFormat="1" ht="16.149999999999999" customHeight="1">
      <c r="A17" s="15"/>
      <c r="B17" s="16"/>
      <c r="C17" s="73" t="s">
        <v>16</v>
      </c>
      <c r="D17" s="74"/>
      <c r="E17" s="74"/>
      <c r="F17" s="74"/>
      <c r="G17" s="74"/>
      <c r="H17" s="74"/>
      <c r="I17" s="74"/>
      <c r="J17" s="74"/>
      <c r="K17" s="74"/>
      <c r="L17" s="74"/>
      <c r="M17" s="74"/>
      <c r="N17" s="76"/>
      <c r="O17" s="77"/>
    </row>
    <row r="18" spans="1:15" s="13" customFormat="1" ht="16.5" customHeight="1">
      <c r="A18" s="17"/>
      <c r="B18" s="18"/>
      <c r="C18" s="73" t="s">
        <v>17</v>
      </c>
      <c r="D18" s="69">
        <v>1</v>
      </c>
      <c r="E18" s="69">
        <v>2</v>
      </c>
      <c r="F18" s="69">
        <v>3</v>
      </c>
      <c r="G18" s="69">
        <v>4</v>
      </c>
      <c r="H18" s="69">
        <v>5</v>
      </c>
      <c r="I18" s="69">
        <v>6</v>
      </c>
      <c r="J18" s="69">
        <v>7</v>
      </c>
      <c r="K18" s="69">
        <v>8</v>
      </c>
      <c r="L18" s="69">
        <v>9</v>
      </c>
      <c r="M18" s="69">
        <v>10</v>
      </c>
      <c r="N18" s="79"/>
      <c r="O18" s="80"/>
    </row>
    <row r="19" spans="1:15" s="13" customFormat="1" ht="16.149999999999999" customHeight="1">
      <c r="A19" s="81" t="s">
        <v>18</v>
      </c>
      <c r="B19" s="138" t="s">
        <v>19</v>
      </c>
      <c r="C19" s="117"/>
      <c r="D19" s="82"/>
      <c r="E19" s="82"/>
      <c r="F19" s="82"/>
      <c r="G19" s="82"/>
      <c r="H19" s="82"/>
      <c r="I19" s="82"/>
      <c r="J19" s="82"/>
      <c r="K19" s="82"/>
      <c r="L19" s="82"/>
      <c r="M19" s="82"/>
      <c r="N19" s="116" t="s">
        <v>20</v>
      </c>
      <c r="O19" s="117"/>
    </row>
    <row r="20" spans="1:15" s="13" customFormat="1" ht="71.099999999999994" customHeight="1">
      <c r="A20" s="83" t="s">
        <v>21</v>
      </c>
      <c r="B20" s="102" t="s">
        <v>22</v>
      </c>
      <c r="C20" s="103"/>
      <c r="D20" s="100"/>
      <c r="E20" s="100"/>
      <c r="F20" s="100"/>
      <c r="G20" s="100"/>
      <c r="H20" s="100"/>
      <c r="I20" s="100"/>
      <c r="J20" s="100"/>
      <c r="K20" s="100"/>
      <c r="L20" s="100"/>
      <c r="M20" s="100"/>
      <c r="N20" s="109"/>
      <c r="O20" s="103"/>
    </row>
    <row r="21" spans="1:15" s="13" customFormat="1" ht="71.099999999999994" customHeight="1">
      <c r="A21" s="84" t="s">
        <v>23</v>
      </c>
      <c r="B21" s="104"/>
      <c r="C21" s="105"/>
      <c r="D21" s="108"/>
      <c r="E21" s="108"/>
      <c r="F21" s="108"/>
      <c r="G21" s="108"/>
      <c r="H21" s="108"/>
      <c r="I21" s="108"/>
      <c r="J21" s="108"/>
      <c r="K21" s="108"/>
      <c r="L21" s="108"/>
      <c r="M21" s="108"/>
      <c r="N21" s="110"/>
      <c r="O21" s="105"/>
    </row>
    <row r="22" spans="1:15" s="13" customFormat="1" ht="71.099999999999994" customHeight="1">
      <c r="A22" s="84" t="s">
        <v>24</v>
      </c>
      <c r="B22" s="104"/>
      <c r="C22" s="105"/>
      <c r="D22" s="108"/>
      <c r="E22" s="108"/>
      <c r="F22" s="108"/>
      <c r="G22" s="108"/>
      <c r="H22" s="108"/>
      <c r="I22" s="108"/>
      <c r="J22" s="108"/>
      <c r="K22" s="108"/>
      <c r="L22" s="108"/>
      <c r="M22" s="108"/>
      <c r="N22" s="110"/>
      <c r="O22" s="105"/>
    </row>
    <row r="23" spans="1:15" s="13" customFormat="1" ht="71.099999999999994" customHeight="1">
      <c r="A23" s="85" t="s">
        <v>25</v>
      </c>
      <c r="B23" s="106"/>
      <c r="C23" s="107"/>
      <c r="D23" s="101"/>
      <c r="E23" s="101"/>
      <c r="F23" s="101"/>
      <c r="G23" s="101"/>
      <c r="H23" s="101"/>
      <c r="I23" s="101"/>
      <c r="J23" s="101"/>
      <c r="K23" s="101"/>
      <c r="L23" s="101"/>
      <c r="M23" s="101"/>
      <c r="N23" s="110"/>
      <c r="O23" s="105"/>
    </row>
    <row r="24" spans="1:15" s="13" customFormat="1" ht="71.099999999999994" customHeight="1">
      <c r="A24" s="83" t="s">
        <v>21</v>
      </c>
      <c r="B24" s="102" t="s">
        <v>26</v>
      </c>
      <c r="C24" s="103"/>
      <c r="D24" s="100"/>
      <c r="E24" s="100"/>
      <c r="F24" s="100"/>
      <c r="G24" s="100"/>
      <c r="H24" s="100"/>
      <c r="I24" s="100"/>
      <c r="J24" s="100"/>
      <c r="K24" s="100"/>
      <c r="L24" s="100"/>
      <c r="M24" s="123"/>
      <c r="N24" s="109"/>
      <c r="O24" s="103"/>
    </row>
    <row r="25" spans="1:15" s="13" customFormat="1" ht="71.099999999999994" customHeight="1">
      <c r="A25" s="86" t="s">
        <v>27</v>
      </c>
      <c r="B25" s="104"/>
      <c r="C25" s="105"/>
      <c r="D25" s="108"/>
      <c r="E25" s="108"/>
      <c r="F25" s="108"/>
      <c r="G25" s="108"/>
      <c r="H25" s="108"/>
      <c r="I25" s="108"/>
      <c r="J25" s="108"/>
      <c r="K25" s="108"/>
      <c r="L25" s="108"/>
      <c r="M25" s="124"/>
      <c r="N25" s="110"/>
      <c r="O25" s="105"/>
    </row>
    <row r="26" spans="1:15" s="13" customFormat="1" ht="71.099999999999994" customHeight="1">
      <c r="A26" s="84" t="s">
        <v>28</v>
      </c>
      <c r="B26" s="104"/>
      <c r="C26" s="105"/>
      <c r="D26" s="108"/>
      <c r="E26" s="108"/>
      <c r="F26" s="108"/>
      <c r="G26" s="108"/>
      <c r="H26" s="108"/>
      <c r="I26" s="108"/>
      <c r="J26" s="108"/>
      <c r="K26" s="108"/>
      <c r="L26" s="108"/>
      <c r="M26" s="124"/>
      <c r="N26" s="110"/>
      <c r="O26" s="105"/>
    </row>
    <row r="27" spans="1:15" s="13" customFormat="1" ht="71.099999999999994" customHeight="1">
      <c r="A27" s="84" t="s">
        <v>29</v>
      </c>
      <c r="B27" s="106"/>
      <c r="C27" s="107"/>
      <c r="D27" s="101"/>
      <c r="E27" s="101"/>
      <c r="F27" s="101"/>
      <c r="G27" s="101"/>
      <c r="H27" s="101"/>
      <c r="I27" s="101"/>
      <c r="J27" s="101"/>
      <c r="K27" s="101"/>
      <c r="L27" s="101"/>
      <c r="M27" s="125"/>
      <c r="N27" s="111"/>
      <c r="O27" s="107"/>
    </row>
    <row r="28" spans="1:15" s="13" customFormat="1" ht="71.099999999999994" customHeight="1">
      <c r="A28" s="126" t="s">
        <v>30</v>
      </c>
      <c r="B28" s="102" t="s">
        <v>31</v>
      </c>
      <c r="C28" s="103"/>
      <c r="D28" s="100"/>
      <c r="E28" s="100"/>
      <c r="F28" s="100"/>
      <c r="G28" s="100"/>
      <c r="H28" s="100"/>
      <c r="I28" s="100"/>
      <c r="J28" s="100"/>
      <c r="K28" s="100"/>
      <c r="L28" s="100"/>
      <c r="M28" s="100"/>
      <c r="N28" s="109"/>
      <c r="O28" s="103"/>
    </row>
    <row r="29" spans="1:15" s="13" customFormat="1" ht="71.099999999999994" customHeight="1">
      <c r="A29" s="127"/>
      <c r="B29" s="106"/>
      <c r="C29" s="107"/>
      <c r="D29" s="101"/>
      <c r="E29" s="101"/>
      <c r="F29" s="101"/>
      <c r="G29" s="101"/>
      <c r="H29" s="101"/>
      <c r="I29" s="101"/>
      <c r="J29" s="101"/>
      <c r="K29" s="101"/>
      <c r="L29" s="101"/>
      <c r="M29" s="101"/>
      <c r="N29" s="111"/>
      <c r="O29" s="107"/>
    </row>
    <row r="30" spans="1:15" s="13" customFormat="1" ht="70.900000000000006" customHeight="1">
      <c r="A30" s="87" t="s">
        <v>32</v>
      </c>
      <c r="B30" s="102" t="s">
        <v>33</v>
      </c>
      <c r="C30" s="103"/>
      <c r="D30" s="100"/>
      <c r="E30" s="100"/>
      <c r="F30" s="100"/>
      <c r="G30" s="100"/>
      <c r="H30" s="100"/>
      <c r="I30" s="100"/>
      <c r="J30" s="100"/>
      <c r="K30" s="100"/>
      <c r="L30" s="100"/>
      <c r="M30" s="100"/>
      <c r="N30" s="109"/>
      <c r="O30" s="103"/>
    </row>
    <row r="31" spans="1:15" s="13" customFormat="1" ht="70.900000000000006" customHeight="1">
      <c r="A31" s="95" t="s">
        <v>30</v>
      </c>
      <c r="B31" s="106"/>
      <c r="C31" s="107"/>
      <c r="D31" s="101"/>
      <c r="E31" s="101"/>
      <c r="F31" s="101"/>
      <c r="G31" s="101"/>
      <c r="H31" s="101"/>
      <c r="I31" s="101"/>
      <c r="J31" s="101"/>
      <c r="K31" s="101"/>
      <c r="L31" s="101"/>
      <c r="M31" s="101"/>
      <c r="N31" s="111"/>
      <c r="O31" s="107"/>
    </row>
    <row r="32" spans="1:15" s="13" customFormat="1" ht="70.900000000000006" customHeight="1">
      <c r="A32" s="87" t="s">
        <v>34</v>
      </c>
      <c r="B32" s="102" t="s">
        <v>35</v>
      </c>
      <c r="C32" s="103"/>
      <c r="D32" s="100"/>
      <c r="E32" s="100"/>
      <c r="F32" s="100"/>
      <c r="G32" s="100"/>
      <c r="H32" s="100"/>
      <c r="I32" s="100"/>
      <c r="J32" s="100"/>
      <c r="K32" s="100"/>
      <c r="L32" s="100"/>
      <c r="M32" s="100"/>
      <c r="N32" s="109"/>
      <c r="O32" s="103"/>
    </row>
    <row r="33" spans="1:15" s="13" customFormat="1" ht="71.099999999999994" customHeight="1">
      <c r="A33" s="84" t="s">
        <v>36</v>
      </c>
      <c r="B33" s="104"/>
      <c r="C33" s="105"/>
      <c r="D33" s="108"/>
      <c r="E33" s="108"/>
      <c r="F33" s="108"/>
      <c r="G33" s="108"/>
      <c r="H33" s="108"/>
      <c r="I33" s="108"/>
      <c r="J33" s="108"/>
      <c r="K33" s="108"/>
      <c r="L33" s="108"/>
      <c r="M33" s="108"/>
      <c r="N33" s="110"/>
      <c r="O33" s="105"/>
    </row>
    <row r="34" spans="1:15" s="13" customFormat="1" ht="71.099999999999994" customHeight="1">
      <c r="A34" s="84" t="s">
        <v>37</v>
      </c>
      <c r="B34" s="104"/>
      <c r="C34" s="105"/>
      <c r="D34" s="108"/>
      <c r="E34" s="108"/>
      <c r="F34" s="108"/>
      <c r="G34" s="108"/>
      <c r="H34" s="108"/>
      <c r="I34" s="108"/>
      <c r="J34" s="108"/>
      <c r="K34" s="108"/>
      <c r="L34" s="108"/>
      <c r="M34" s="108"/>
      <c r="N34" s="110"/>
      <c r="O34" s="105"/>
    </row>
    <row r="35" spans="1:15" s="13" customFormat="1" ht="71.099999999999994" customHeight="1">
      <c r="A35" s="88" t="s">
        <v>38</v>
      </c>
      <c r="B35" s="106"/>
      <c r="C35" s="107"/>
      <c r="D35" s="101"/>
      <c r="E35" s="101"/>
      <c r="F35" s="101"/>
      <c r="G35" s="101"/>
      <c r="H35" s="101"/>
      <c r="I35" s="101"/>
      <c r="J35" s="101"/>
      <c r="K35" s="101"/>
      <c r="L35" s="101"/>
      <c r="M35" s="101"/>
      <c r="N35" s="111"/>
      <c r="O35" s="107"/>
    </row>
    <row r="36" spans="1:15" s="13" customFormat="1" ht="71.099999999999994" customHeight="1">
      <c r="A36" s="96" t="s">
        <v>39</v>
      </c>
      <c r="B36" s="112" t="s">
        <v>40</v>
      </c>
      <c r="C36" s="113"/>
      <c r="D36" s="74"/>
      <c r="E36" s="74"/>
      <c r="F36" s="74"/>
      <c r="G36" s="74"/>
      <c r="H36" s="74"/>
      <c r="I36" s="74"/>
      <c r="J36" s="74"/>
      <c r="K36" s="74"/>
      <c r="L36" s="74"/>
      <c r="M36" s="74"/>
      <c r="N36" s="112"/>
      <c r="O36" s="113"/>
    </row>
    <row r="37" spans="1:15" s="13" customFormat="1" ht="71.099999999999994" customHeight="1">
      <c r="A37" s="86" t="s">
        <v>41</v>
      </c>
      <c r="B37" s="109" t="s">
        <v>42</v>
      </c>
      <c r="C37" s="103"/>
      <c r="D37" s="100"/>
      <c r="E37" s="100"/>
      <c r="F37" s="100"/>
      <c r="G37" s="100"/>
      <c r="H37" s="100"/>
      <c r="I37" s="100"/>
      <c r="J37" s="100"/>
      <c r="K37" s="100"/>
      <c r="L37" s="100"/>
      <c r="M37" s="100"/>
      <c r="N37" s="123"/>
      <c r="O37" s="152"/>
    </row>
    <row r="38" spans="1:15" s="13" customFormat="1" ht="71.099999999999994" customHeight="1">
      <c r="A38" s="86" t="s">
        <v>43</v>
      </c>
      <c r="B38" s="111"/>
      <c r="C38" s="107"/>
      <c r="D38" s="101"/>
      <c r="E38" s="101"/>
      <c r="F38" s="101"/>
      <c r="G38" s="101"/>
      <c r="H38" s="101"/>
      <c r="I38" s="101"/>
      <c r="J38" s="101"/>
      <c r="K38" s="101"/>
      <c r="L38" s="101"/>
      <c r="M38" s="101"/>
      <c r="N38" s="125"/>
      <c r="O38" s="153"/>
    </row>
    <row r="39" spans="1:15" s="13" customFormat="1" ht="71.099999999999994" customHeight="1">
      <c r="A39" s="89" t="s">
        <v>34</v>
      </c>
      <c r="B39" s="102" t="s">
        <v>44</v>
      </c>
      <c r="C39" s="103"/>
      <c r="D39" s="100"/>
      <c r="E39" s="100"/>
      <c r="F39" s="100"/>
      <c r="G39" s="100"/>
      <c r="H39" s="100"/>
      <c r="I39" s="100"/>
      <c r="J39" s="100"/>
      <c r="K39" s="100"/>
      <c r="L39" s="100"/>
      <c r="M39" s="100"/>
      <c r="N39" s="109"/>
      <c r="O39" s="103"/>
    </row>
    <row r="40" spans="1:15" s="13" customFormat="1" ht="71.099999999999994" customHeight="1">
      <c r="A40" s="84" t="s">
        <v>45</v>
      </c>
      <c r="B40" s="104"/>
      <c r="C40" s="105"/>
      <c r="D40" s="108"/>
      <c r="E40" s="108"/>
      <c r="F40" s="108"/>
      <c r="G40" s="108"/>
      <c r="H40" s="108"/>
      <c r="I40" s="108"/>
      <c r="J40" s="108"/>
      <c r="K40" s="108"/>
      <c r="L40" s="108"/>
      <c r="M40" s="108"/>
      <c r="N40" s="110"/>
      <c r="O40" s="105"/>
    </row>
    <row r="41" spans="1:15" s="13" customFormat="1" ht="71.099999999999994" customHeight="1">
      <c r="A41" s="84" t="s">
        <v>46</v>
      </c>
      <c r="B41" s="104"/>
      <c r="C41" s="105"/>
      <c r="D41" s="108"/>
      <c r="E41" s="108"/>
      <c r="F41" s="108"/>
      <c r="G41" s="108"/>
      <c r="H41" s="108"/>
      <c r="I41" s="108"/>
      <c r="J41" s="108"/>
      <c r="K41" s="108"/>
      <c r="L41" s="108"/>
      <c r="M41" s="108"/>
      <c r="N41" s="110"/>
      <c r="O41" s="105"/>
    </row>
    <row r="42" spans="1:15" s="13" customFormat="1" ht="71.099999999999994" customHeight="1">
      <c r="A42" s="84" t="s">
        <v>47</v>
      </c>
      <c r="B42" s="106"/>
      <c r="C42" s="107"/>
      <c r="D42" s="101"/>
      <c r="E42" s="101"/>
      <c r="F42" s="101"/>
      <c r="G42" s="101"/>
      <c r="H42" s="101"/>
      <c r="I42" s="101"/>
      <c r="J42" s="101"/>
      <c r="K42" s="101"/>
      <c r="L42" s="101"/>
      <c r="M42" s="101"/>
      <c r="N42" s="111"/>
      <c r="O42" s="107"/>
    </row>
    <row r="43" spans="1:15" s="13" customFormat="1" ht="71.099999999999994" customHeight="1">
      <c r="A43" s="87" t="s">
        <v>48</v>
      </c>
      <c r="B43" s="102" t="s">
        <v>49</v>
      </c>
      <c r="C43" s="103"/>
      <c r="D43" s="100"/>
      <c r="E43" s="100"/>
      <c r="F43" s="100"/>
      <c r="G43" s="100"/>
      <c r="H43" s="100"/>
      <c r="I43" s="100"/>
      <c r="J43" s="100"/>
      <c r="K43" s="100"/>
      <c r="L43" s="100"/>
      <c r="M43" s="100"/>
      <c r="N43" s="109"/>
      <c r="O43" s="103"/>
    </row>
    <row r="44" spans="1:15" s="13" customFormat="1" ht="71.099999999999994" customHeight="1">
      <c r="A44" s="84" t="s">
        <v>45</v>
      </c>
      <c r="B44" s="104"/>
      <c r="C44" s="105"/>
      <c r="D44" s="108"/>
      <c r="E44" s="108"/>
      <c r="F44" s="108"/>
      <c r="G44" s="108"/>
      <c r="H44" s="108"/>
      <c r="I44" s="108"/>
      <c r="J44" s="108"/>
      <c r="K44" s="108"/>
      <c r="L44" s="108"/>
      <c r="M44" s="108"/>
      <c r="N44" s="110"/>
      <c r="O44" s="105"/>
    </row>
    <row r="45" spans="1:15" s="13" customFormat="1" ht="71.099999999999994" customHeight="1">
      <c r="A45" s="85" t="s">
        <v>47</v>
      </c>
      <c r="B45" s="106"/>
      <c r="C45" s="107"/>
      <c r="D45" s="101"/>
      <c r="E45" s="101"/>
      <c r="F45" s="101"/>
      <c r="G45" s="101"/>
      <c r="H45" s="101"/>
      <c r="I45" s="101"/>
      <c r="J45" s="101"/>
      <c r="K45" s="101"/>
      <c r="L45" s="101"/>
      <c r="M45" s="101"/>
      <c r="N45" s="111"/>
      <c r="O45" s="107"/>
    </row>
    <row r="46" spans="1:15" s="13" customFormat="1" ht="71.099999999999994" customHeight="1">
      <c r="A46" s="84" t="s">
        <v>45</v>
      </c>
      <c r="B46" s="102" t="s">
        <v>50</v>
      </c>
      <c r="C46" s="103"/>
      <c r="D46" s="100"/>
      <c r="E46" s="100"/>
      <c r="F46" s="100"/>
      <c r="G46" s="100"/>
      <c r="H46" s="100"/>
      <c r="I46" s="100"/>
      <c r="J46" s="100"/>
      <c r="K46" s="100"/>
      <c r="L46" s="100"/>
      <c r="M46" s="100"/>
      <c r="N46" s="109"/>
      <c r="O46" s="103"/>
    </row>
    <row r="47" spans="1:15" s="13" customFormat="1" ht="71.099999999999994" customHeight="1">
      <c r="A47" s="85" t="s">
        <v>51</v>
      </c>
      <c r="B47" s="111"/>
      <c r="C47" s="107"/>
      <c r="D47" s="101"/>
      <c r="E47" s="101"/>
      <c r="F47" s="101"/>
      <c r="G47" s="101"/>
      <c r="H47" s="101"/>
      <c r="I47" s="101"/>
      <c r="J47" s="101"/>
      <c r="K47" s="101"/>
      <c r="L47" s="101"/>
      <c r="M47" s="101"/>
      <c r="N47" s="111"/>
      <c r="O47" s="107"/>
    </row>
    <row r="48" spans="1:15" s="13" customFormat="1" ht="71.099999999999994" customHeight="1">
      <c r="A48" s="87" t="s">
        <v>52</v>
      </c>
      <c r="B48" s="102" t="s">
        <v>53</v>
      </c>
      <c r="C48" s="103"/>
      <c r="D48" s="100"/>
      <c r="E48" s="100"/>
      <c r="F48" s="100"/>
      <c r="G48" s="100"/>
      <c r="H48" s="100"/>
      <c r="I48" s="100"/>
      <c r="J48" s="100"/>
      <c r="K48" s="100"/>
      <c r="L48" s="100"/>
      <c r="M48" s="100"/>
      <c r="N48" s="109"/>
      <c r="O48" s="103"/>
    </row>
    <row r="49" spans="1:15" s="13" customFormat="1" ht="71.099999999999994" customHeight="1">
      <c r="A49" s="88" t="s">
        <v>54</v>
      </c>
      <c r="B49" s="106"/>
      <c r="C49" s="107"/>
      <c r="D49" s="101"/>
      <c r="E49" s="101"/>
      <c r="F49" s="101"/>
      <c r="G49" s="101"/>
      <c r="H49" s="101"/>
      <c r="I49" s="101"/>
      <c r="J49" s="101"/>
      <c r="K49" s="101"/>
      <c r="L49" s="101"/>
      <c r="M49" s="101"/>
      <c r="N49" s="111"/>
      <c r="O49" s="107"/>
    </row>
    <row r="50" spans="1:15" s="13" customFormat="1" ht="71.099999999999994" customHeight="1">
      <c r="A50" s="87" t="s">
        <v>52</v>
      </c>
      <c r="B50" s="109" t="s">
        <v>55</v>
      </c>
      <c r="C50" s="103"/>
      <c r="D50" s="100"/>
      <c r="E50" s="100"/>
      <c r="F50" s="100"/>
      <c r="G50" s="100"/>
      <c r="H50" s="100"/>
      <c r="I50" s="100"/>
      <c r="J50" s="100"/>
      <c r="K50" s="100"/>
      <c r="L50" s="100"/>
      <c r="M50" s="100"/>
      <c r="N50" s="109"/>
      <c r="O50" s="103"/>
    </row>
    <row r="51" spans="1:15" s="13" customFormat="1" ht="71.099999999999994" customHeight="1">
      <c r="A51" s="99" t="s">
        <v>56</v>
      </c>
      <c r="B51" s="111"/>
      <c r="C51" s="107"/>
      <c r="D51" s="101"/>
      <c r="E51" s="101"/>
      <c r="F51" s="101"/>
      <c r="G51" s="101"/>
      <c r="H51" s="101"/>
      <c r="I51" s="101"/>
      <c r="J51" s="101"/>
      <c r="K51" s="101"/>
      <c r="L51" s="101"/>
      <c r="M51" s="101"/>
      <c r="N51" s="111"/>
      <c r="O51" s="107"/>
    </row>
    <row r="52" spans="1:15" s="13" customFormat="1" ht="71.099999999999994" customHeight="1">
      <c r="A52" s="90" t="s">
        <v>57</v>
      </c>
      <c r="B52" s="102" t="s">
        <v>58</v>
      </c>
      <c r="C52" s="103"/>
      <c r="D52" s="100"/>
      <c r="E52" s="100"/>
      <c r="F52" s="100"/>
      <c r="G52" s="100"/>
      <c r="H52" s="100"/>
      <c r="I52" s="100"/>
      <c r="J52" s="100"/>
      <c r="K52" s="100"/>
      <c r="L52" s="100"/>
      <c r="M52" s="100"/>
      <c r="N52" s="109"/>
      <c r="O52" s="103"/>
    </row>
    <row r="53" spans="1:15" s="13" customFormat="1" ht="71.099999999999994" customHeight="1">
      <c r="A53" s="91" t="s">
        <v>59</v>
      </c>
      <c r="B53" s="106"/>
      <c r="C53" s="107"/>
      <c r="D53" s="101"/>
      <c r="E53" s="101"/>
      <c r="F53" s="101"/>
      <c r="G53" s="101"/>
      <c r="H53" s="101"/>
      <c r="I53" s="101"/>
      <c r="J53" s="101"/>
      <c r="K53" s="101"/>
      <c r="L53" s="101"/>
      <c r="M53" s="101"/>
      <c r="N53" s="111"/>
      <c r="O53" s="107"/>
    </row>
    <row r="54" spans="1:15" s="13" customFormat="1" ht="71.099999999999994" customHeight="1">
      <c r="A54" s="97" t="s">
        <v>60</v>
      </c>
      <c r="B54" s="122" t="s">
        <v>61</v>
      </c>
      <c r="C54" s="113"/>
      <c r="D54" s="74"/>
      <c r="E54" s="74"/>
      <c r="F54" s="74"/>
      <c r="G54" s="74"/>
      <c r="H54" s="74"/>
      <c r="I54" s="74"/>
      <c r="J54" s="74"/>
      <c r="K54" s="74"/>
      <c r="L54" s="74"/>
      <c r="M54" s="74"/>
      <c r="N54" s="112"/>
      <c r="O54" s="113"/>
    </row>
    <row r="55" spans="1:15" s="13" customFormat="1" ht="71.099999999999994" customHeight="1">
      <c r="A55" s="97" t="s">
        <v>62</v>
      </c>
      <c r="B55" s="122" t="s">
        <v>63</v>
      </c>
      <c r="C55" s="113"/>
      <c r="D55" s="74"/>
      <c r="E55" s="74"/>
      <c r="F55" s="74"/>
      <c r="G55" s="74"/>
      <c r="H55" s="74"/>
      <c r="I55" s="74"/>
      <c r="J55" s="74"/>
      <c r="K55" s="74"/>
      <c r="L55" s="74"/>
      <c r="M55" s="74"/>
      <c r="N55" s="112"/>
      <c r="O55" s="113"/>
    </row>
    <row r="56" spans="1:15" s="13" customFormat="1" ht="71.099999999999994" customHeight="1">
      <c r="A56" s="92" t="s">
        <v>64</v>
      </c>
      <c r="B56" s="122" t="s">
        <v>65</v>
      </c>
      <c r="C56" s="113"/>
      <c r="D56" s="74"/>
      <c r="E56" s="74"/>
      <c r="F56" s="74"/>
      <c r="G56" s="74"/>
      <c r="H56" s="74"/>
      <c r="I56" s="74"/>
      <c r="J56" s="74"/>
      <c r="K56" s="74"/>
      <c r="L56" s="74"/>
      <c r="M56" s="74"/>
      <c r="N56" s="112"/>
      <c r="O56" s="113"/>
    </row>
    <row r="57" spans="1:15" s="13" customFormat="1" ht="16.149999999999999" customHeight="1">
      <c r="A57" s="146"/>
      <c r="B57" s="146"/>
      <c r="C57" s="146"/>
      <c r="D57" s="146"/>
      <c r="E57" s="146"/>
      <c r="F57" s="146"/>
      <c r="G57" s="146"/>
      <c r="H57" s="146"/>
      <c r="I57" s="146"/>
      <c r="J57" s="146"/>
      <c r="K57" s="146"/>
      <c r="L57" s="146"/>
      <c r="M57" s="146"/>
      <c r="N57" s="146"/>
      <c r="O57" s="147"/>
    </row>
    <row r="58" spans="1:15" s="13" customFormat="1" ht="16.149999999999999" customHeight="1">
      <c r="A58" s="150"/>
      <c r="B58" s="150"/>
      <c r="C58" s="151"/>
      <c r="D58" s="93">
        <f t="shared" ref="D58:M58" si="0">SUM(D20:D56)</f>
        <v>0</v>
      </c>
      <c r="E58" s="69">
        <f t="shared" si="0"/>
        <v>0</v>
      </c>
      <c r="F58" s="69">
        <f t="shared" si="0"/>
        <v>0</v>
      </c>
      <c r="G58" s="69">
        <f t="shared" si="0"/>
        <v>0</v>
      </c>
      <c r="H58" s="69">
        <f t="shared" si="0"/>
        <v>0</v>
      </c>
      <c r="I58" s="69">
        <f t="shared" si="0"/>
        <v>0</v>
      </c>
      <c r="J58" s="69">
        <f t="shared" si="0"/>
        <v>0</v>
      </c>
      <c r="K58" s="69">
        <f t="shared" si="0"/>
        <v>0</v>
      </c>
      <c r="L58" s="69">
        <f t="shared" si="0"/>
        <v>0</v>
      </c>
      <c r="M58" s="69">
        <f t="shared" si="0"/>
        <v>0</v>
      </c>
      <c r="N58" s="128"/>
      <c r="O58" s="129"/>
    </row>
    <row r="59" spans="1:15" s="13" customFormat="1" ht="16.149999999999999" customHeight="1">
      <c r="A59" s="150"/>
      <c r="B59" s="150"/>
      <c r="C59" s="151"/>
      <c r="D59" s="93">
        <f t="shared" ref="D59:M59" si="1">COUNT(D20:D56)</f>
        <v>0</v>
      </c>
      <c r="E59" s="69">
        <f t="shared" si="1"/>
        <v>0</v>
      </c>
      <c r="F59" s="69">
        <f t="shared" si="1"/>
        <v>0</v>
      </c>
      <c r="G59" s="69">
        <f t="shared" si="1"/>
        <v>0</v>
      </c>
      <c r="H59" s="69">
        <f t="shared" si="1"/>
        <v>0</v>
      </c>
      <c r="I59" s="69">
        <f t="shared" si="1"/>
        <v>0</v>
      </c>
      <c r="J59" s="69">
        <f t="shared" si="1"/>
        <v>0</v>
      </c>
      <c r="K59" s="69">
        <f t="shared" si="1"/>
        <v>0</v>
      </c>
      <c r="L59" s="69">
        <f t="shared" si="1"/>
        <v>0</v>
      </c>
      <c r="M59" s="69">
        <f t="shared" si="1"/>
        <v>0</v>
      </c>
      <c r="N59" s="130"/>
      <c r="O59" s="131"/>
    </row>
    <row r="60" spans="1:15" s="13" customFormat="1" ht="16.149999999999999" customHeight="1">
      <c r="A60" s="150"/>
      <c r="B60" s="150"/>
      <c r="C60" s="151"/>
      <c r="D60" s="94" t="e">
        <f t="shared" ref="D60" si="2">D58/D59</f>
        <v>#DIV/0!</v>
      </c>
      <c r="E60" s="72" t="e">
        <f t="shared" ref="E60:H60" si="3">E58/E59</f>
        <v>#DIV/0!</v>
      </c>
      <c r="F60" s="72" t="e">
        <f t="shared" si="3"/>
        <v>#DIV/0!</v>
      </c>
      <c r="G60" s="72" t="e">
        <f t="shared" si="3"/>
        <v>#DIV/0!</v>
      </c>
      <c r="H60" s="72" t="e">
        <f t="shared" si="3"/>
        <v>#DIV/0!</v>
      </c>
      <c r="I60" s="72" t="e">
        <f t="shared" ref="I60:M60" si="4">I58/I59</f>
        <v>#DIV/0!</v>
      </c>
      <c r="J60" s="72" t="e">
        <f t="shared" si="4"/>
        <v>#DIV/0!</v>
      </c>
      <c r="K60" s="72" t="e">
        <f t="shared" ref="K60:L60" si="5">K58/K59</f>
        <v>#DIV/0!</v>
      </c>
      <c r="L60" s="72" t="e">
        <f t="shared" si="5"/>
        <v>#DIV/0!</v>
      </c>
      <c r="M60" s="72" t="e">
        <f t="shared" si="4"/>
        <v>#DIV/0!</v>
      </c>
      <c r="N60" s="132"/>
      <c r="O60" s="133"/>
    </row>
    <row r="61" spans="1:15" ht="15">
      <c r="A61" s="148"/>
      <c r="B61" s="148"/>
      <c r="C61" s="148"/>
      <c r="D61" s="148"/>
      <c r="E61" s="148"/>
      <c r="F61" s="148"/>
      <c r="G61" s="148"/>
      <c r="H61" s="148"/>
      <c r="I61" s="148"/>
      <c r="J61" s="148"/>
      <c r="K61" s="148"/>
      <c r="L61" s="148"/>
      <c r="M61" s="148"/>
      <c r="N61" s="148"/>
      <c r="O61" s="149"/>
    </row>
  </sheetData>
  <mergeCells count="168">
    <mergeCell ref="A2:O3"/>
    <mergeCell ref="A5:O5"/>
    <mergeCell ref="A10:O10"/>
    <mergeCell ref="A57:O57"/>
    <mergeCell ref="A61:O61"/>
    <mergeCell ref="A58:C60"/>
    <mergeCell ref="B46:C47"/>
    <mergeCell ref="D46:D47"/>
    <mergeCell ref="E46:E47"/>
    <mergeCell ref="F46:F47"/>
    <mergeCell ref="N37:O38"/>
    <mergeCell ref="D37:D38"/>
    <mergeCell ref="E37:E38"/>
    <mergeCell ref="F37:F38"/>
    <mergeCell ref="G37:G38"/>
    <mergeCell ref="H37:H38"/>
    <mergeCell ref="I37:I38"/>
    <mergeCell ref="J37:J38"/>
    <mergeCell ref="K37:K38"/>
    <mergeCell ref="L37:L38"/>
    <mergeCell ref="M37:M38"/>
    <mergeCell ref="N43:O45"/>
    <mergeCell ref="H39:H42"/>
    <mergeCell ref="I39:I42"/>
    <mergeCell ref="D28:D29"/>
    <mergeCell ref="B52:C53"/>
    <mergeCell ref="D52:D53"/>
    <mergeCell ref="E52:E53"/>
    <mergeCell ref="F52:F53"/>
    <mergeCell ref="G52:G53"/>
    <mergeCell ref="J48:J49"/>
    <mergeCell ref="K48:K49"/>
    <mergeCell ref="L48:L49"/>
    <mergeCell ref="E48:E49"/>
    <mergeCell ref="F48:F49"/>
    <mergeCell ref="G48:G49"/>
    <mergeCell ref="H48:H49"/>
    <mergeCell ref="I48:I49"/>
    <mergeCell ref="J39:J42"/>
    <mergeCell ref="K39:K42"/>
    <mergeCell ref="G46:G47"/>
    <mergeCell ref="H46:H47"/>
    <mergeCell ref="I46:I47"/>
    <mergeCell ref="J46:J47"/>
    <mergeCell ref="J52:J53"/>
    <mergeCell ref="K52:K53"/>
    <mergeCell ref="L52:L53"/>
    <mergeCell ref="K46:K47"/>
    <mergeCell ref="M43:M45"/>
    <mergeCell ref="E30:E31"/>
    <mergeCell ref="F30:F31"/>
    <mergeCell ref="G30:G31"/>
    <mergeCell ref="H30:H31"/>
    <mergeCell ref="I30:I31"/>
    <mergeCell ref="J30:J31"/>
    <mergeCell ref="B6:M6"/>
    <mergeCell ref="B7:M7"/>
    <mergeCell ref="B8:M8"/>
    <mergeCell ref="B9:M9"/>
    <mergeCell ref="L28:L29"/>
    <mergeCell ref="G20:G23"/>
    <mergeCell ref="M20:M23"/>
    <mergeCell ref="B19:C19"/>
    <mergeCell ref="K20:K23"/>
    <mergeCell ref="L20:L23"/>
    <mergeCell ref="B20:C23"/>
    <mergeCell ref="D20:D23"/>
    <mergeCell ref="E20:E23"/>
    <mergeCell ref="F20:F23"/>
    <mergeCell ref="M28:M29"/>
    <mergeCell ref="B28:C29"/>
    <mergeCell ref="B30:C31"/>
    <mergeCell ref="N54:O54"/>
    <mergeCell ref="K30:K31"/>
    <mergeCell ref="L30:L31"/>
    <mergeCell ref="M30:M31"/>
    <mergeCell ref="E28:E29"/>
    <mergeCell ref="F28:F29"/>
    <mergeCell ref="G28:G29"/>
    <mergeCell ref="H28:H29"/>
    <mergeCell ref="I28:I29"/>
    <mergeCell ref="N28:O29"/>
    <mergeCell ref="N30:O31"/>
    <mergeCell ref="E32:E35"/>
    <mergeCell ref="F32:F35"/>
    <mergeCell ref="G32:G35"/>
    <mergeCell ref="H32:H35"/>
    <mergeCell ref="I32:I35"/>
    <mergeCell ref="J32:J35"/>
    <mergeCell ref="K32:K35"/>
    <mergeCell ref="L32:L35"/>
    <mergeCell ref="M32:M35"/>
    <mergeCell ref="N32:O35"/>
    <mergeCell ref="J28:J29"/>
    <mergeCell ref="K28:K29"/>
    <mergeCell ref="L46:L47"/>
    <mergeCell ref="N58:O60"/>
    <mergeCell ref="B56:C56"/>
    <mergeCell ref="N56:O56"/>
    <mergeCell ref="B54:C54"/>
    <mergeCell ref="B48:C49"/>
    <mergeCell ref="B50:C51"/>
    <mergeCell ref="D48:D49"/>
    <mergeCell ref="D50:D51"/>
    <mergeCell ref="N48:O49"/>
    <mergeCell ref="N50:O51"/>
    <mergeCell ref="M48:M49"/>
    <mergeCell ref="E50:E51"/>
    <mergeCell ref="F50:F51"/>
    <mergeCell ref="G50:G51"/>
    <mergeCell ref="H50:H51"/>
    <mergeCell ref="I50:I51"/>
    <mergeCell ref="J50:J51"/>
    <mergeCell ref="K50:K51"/>
    <mergeCell ref="L50:L51"/>
    <mergeCell ref="M50:M51"/>
    <mergeCell ref="M52:M53"/>
    <mergeCell ref="N52:O53"/>
    <mergeCell ref="H52:H53"/>
    <mergeCell ref="I52:I53"/>
    <mergeCell ref="A4:O4"/>
    <mergeCell ref="N19:O19"/>
    <mergeCell ref="N11:O13"/>
    <mergeCell ref="B55:C55"/>
    <mergeCell ref="N55:O55"/>
    <mergeCell ref="N20:O23"/>
    <mergeCell ref="B24:C27"/>
    <mergeCell ref="D24:D27"/>
    <mergeCell ref="E24:E27"/>
    <mergeCell ref="F24:F27"/>
    <mergeCell ref="G24:G27"/>
    <mergeCell ref="H24:H27"/>
    <mergeCell ref="I24:I27"/>
    <mergeCell ref="J24:J27"/>
    <mergeCell ref="K24:K27"/>
    <mergeCell ref="L24:L27"/>
    <mergeCell ref="M24:M27"/>
    <mergeCell ref="N24:O27"/>
    <mergeCell ref="H20:H23"/>
    <mergeCell ref="I20:I23"/>
    <mergeCell ref="J20:J23"/>
    <mergeCell ref="A28:A29"/>
    <mergeCell ref="B37:C38"/>
    <mergeCell ref="N46:O47"/>
    <mergeCell ref="D30:D31"/>
    <mergeCell ref="B32:C35"/>
    <mergeCell ref="D32:D35"/>
    <mergeCell ref="M39:M42"/>
    <mergeCell ref="N39:O42"/>
    <mergeCell ref="B43:C45"/>
    <mergeCell ref="D43:D45"/>
    <mergeCell ref="M46:M47"/>
    <mergeCell ref="L39:L42"/>
    <mergeCell ref="B39:C42"/>
    <mergeCell ref="D39:D42"/>
    <mergeCell ref="E39:E42"/>
    <mergeCell ref="F39:F42"/>
    <mergeCell ref="G39:G42"/>
    <mergeCell ref="B36:C36"/>
    <mergeCell ref="N36:O36"/>
    <mergeCell ref="E43:E45"/>
    <mergeCell ref="F43:F45"/>
    <mergeCell ref="G43:G45"/>
    <mergeCell ref="H43:H45"/>
    <mergeCell ref="I43:I45"/>
    <mergeCell ref="J43:J45"/>
    <mergeCell ref="K43:K45"/>
    <mergeCell ref="L43:L45"/>
  </mergeCells>
  <hyperlinks>
    <hyperlink ref="A22:A23" r:id="rId1" display="https://www.flrules.org/gateway/RuleNo.asp?ID=65E-4.016" xr:uid="{00000000-0004-0000-0000-000000000000}"/>
    <hyperlink ref="A22" r:id="rId2" xr:uid="{00000000-0004-0000-0000-000001000000}"/>
    <hyperlink ref="A26" r:id="rId3" display="F.A.C. 65D-30.004(5) - SA License Standards" xr:uid="{00000000-0004-0000-0000-000002000000}"/>
    <hyperlink ref="A27" r:id="rId4" xr:uid="{00000000-0004-0000-0000-000003000000}"/>
    <hyperlink ref="A28" r:id="rId5" display="https://www.myflfamilies.com/sites/default/files/2022-12/cfop_60-25_chapter_1_recruitment_and_selection.pdf" xr:uid="{00000000-0004-0000-0000-000005000000}"/>
    <hyperlink ref="A30" r:id="rId6" display="Executive Order No. 11-116" xr:uid="{00000000-0004-0000-0000-000006000000}"/>
    <hyperlink ref="A35" r:id="rId7" xr:uid="{00000000-0004-0000-0000-000008000000}"/>
    <hyperlink ref="A38" r:id="rId8" xr:uid="{00000000-0004-0000-0000-000009000000}"/>
    <hyperlink ref="A41" r:id="rId9" display="F.S. 408.809 (1) - Background Screening" xr:uid="{00000000-0004-0000-0000-00000B000000}"/>
    <hyperlink ref="A42" r:id="rId10" xr:uid="{00000000-0004-0000-0000-00000C000000}"/>
    <hyperlink ref="A43" r:id="rId11" xr:uid="{00000000-0004-0000-0000-00000D000000}"/>
    <hyperlink ref="A45" r:id="rId12" xr:uid="{00000000-0004-0000-0000-00000E000000}"/>
    <hyperlink ref="A47" r:id="rId13" display="F.S. 408.809 (2) - Background Screening" xr:uid="{00000000-0004-0000-0000-00000F000000}"/>
    <hyperlink ref="A48" r:id="rId14" xr:uid="{00000000-0004-0000-0000-000010000000}"/>
    <hyperlink ref="A49" r:id="rId15" xr:uid="{00000000-0004-0000-0000-000011000000}"/>
    <hyperlink ref="A50" r:id="rId16" xr:uid="{00000000-0004-0000-0000-000012000000}"/>
    <hyperlink ref="A52" r:id="rId17" xr:uid="{00000000-0004-0000-0000-000014000000}"/>
    <hyperlink ref="A53" r:id="rId18" xr:uid="{00000000-0004-0000-0000-000015000000}"/>
    <hyperlink ref="A54" r:id="rId19" xr:uid="{00000000-0004-0000-0000-000016000000}"/>
    <hyperlink ref="A56" r:id="rId20" display="F.A.C. 65D-30.014(4)(b)" xr:uid="{00000000-0004-0000-0000-000017000000}"/>
    <hyperlink ref="A55" r:id="rId21" xr:uid="{00000000-0004-0000-0000-000018000000}"/>
    <hyperlink ref="A21" r:id="rId22" display="F.A.C. 65E-12.106(2)(b)(1) - MH CSU &amp; SRT (Short-Term Res Treatment Prog)" xr:uid="{00000000-0004-0000-0000-000019000000}"/>
    <hyperlink ref="A34" r:id="rId23" display="F.S. 435.04 (1)(a) - Employment Screening" xr:uid="{00000000-0004-0000-0000-00001A000000}"/>
    <hyperlink ref="A36" r:id="rId24" display="https://www.myflfamilies.com/sites/default/files/2022-12/cfop_60-25_chapter_1_recruitment_and_selection.pdf" xr:uid="{00000000-0004-0000-0000-00001C000000}"/>
    <hyperlink ref="A44" r:id="rId25" display="F.S. 435.12 - Care Provider Background Screening Clearinghouse" xr:uid="{00000000-0004-0000-0000-00001D000000}"/>
    <hyperlink ref="A40" r:id="rId26" xr:uid="{00000000-0004-0000-0000-00001E000000}"/>
    <hyperlink ref="A46" r:id="rId27" display="F.S. 435.12 - Care Provider Background Screening Clearinghouse" xr:uid="{00000000-0004-0000-0000-00001F000000}"/>
    <hyperlink ref="A25" r:id="rId28" xr:uid="{00000000-0004-0000-0000-000020000000}"/>
    <hyperlink ref="A33" r:id="rId29" display="F.S. 408.809(1) - Background Screening" xr:uid="{00000000-0004-0000-0000-000021000000}"/>
    <hyperlink ref="A23" r:id="rId30" xr:uid="{00000000-0004-0000-0000-000022000000}"/>
    <hyperlink ref="A37" r:id="rId31" display="F.S. 435.04 - Employment Screening" xr:uid="{00000000-0004-0000-0000-000023000000}"/>
    <hyperlink ref="A39" r:id="rId32" xr:uid="{00000000-0004-0000-0000-00000A000000}"/>
    <hyperlink ref="A32" r:id="rId33" xr:uid="{00000000-0004-0000-0000-00001B000000}"/>
    <hyperlink ref="A31" r:id="rId34" display="https://www.myflfamilies.com/sites/default/files/2022-12/cfop_60-25_chapter_1_recruitment_and_selection.pdf" xr:uid="{4C7B5D64-FD60-4E1B-9967-2EAED22C1CA0}"/>
    <hyperlink ref="A51" r:id="rId35" display="https://www.myflfamilies.com/sites/default/files/2022-12/cfop_60-10_chapter_1_americans_with_disabilities_act_accommodation_procedures_for_applicants-employees-general_public.pdf" xr:uid="{EF6938CF-1293-4CFA-93DB-1B1A28712420}"/>
  </hyperlinks>
  <printOptions horizontalCentered="1" verticalCentered="1"/>
  <pageMargins left="0.25" right="0.25" top="0.5" bottom="0.5" header="0.3" footer="0.3"/>
  <pageSetup paperSize="5" scale="62" orientation="landscape" r:id="rId36"/>
  <drawing r:id="rId3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O40"/>
  <sheetViews>
    <sheetView topLeftCell="A13" zoomScale="70" zoomScaleNormal="70" workbookViewId="0">
      <selection activeCell="A27" sqref="A27"/>
    </sheetView>
  </sheetViews>
  <sheetFormatPr defaultColWidth="9" defaultRowHeight="12.75"/>
  <cols>
    <col min="1" max="1" width="16" style="10" customWidth="1"/>
    <col min="2" max="2" width="50.85546875" style="10" customWidth="1"/>
    <col min="3" max="3" width="34.28515625" style="10" customWidth="1"/>
    <col min="4" max="4" width="3" style="10" customWidth="1"/>
    <col min="5" max="13" width="2.7109375" style="10" customWidth="1"/>
    <col min="14" max="15" width="13.85546875" style="10" customWidth="1"/>
    <col min="16" max="16384" width="9" style="10"/>
  </cols>
  <sheetData>
    <row r="1" spans="1:15" s="3" customFormat="1" ht="16.149999999999999" customHeight="1">
      <c r="A1" s="182"/>
      <c r="B1" s="182"/>
      <c r="C1" s="182"/>
      <c r="D1" s="182"/>
      <c r="E1" s="182"/>
      <c r="F1" s="182"/>
      <c r="G1" s="182"/>
      <c r="H1" s="182"/>
      <c r="I1" s="182"/>
      <c r="J1" s="182"/>
      <c r="K1" s="182"/>
      <c r="L1" s="182"/>
      <c r="M1" s="182"/>
      <c r="N1" s="182"/>
      <c r="O1" s="183"/>
    </row>
    <row r="2" spans="1:15" s="3" customFormat="1" ht="16.149999999999999" customHeight="1">
      <c r="A2" s="181" t="s">
        <v>66</v>
      </c>
      <c r="B2" s="181"/>
      <c r="C2" s="181"/>
      <c r="D2" s="181"/>
      <c r="E2" s="181"/>
      <c r="F2" s="181"/>
      <c r="G2" s="181"/>
      <c r="H2" s="181"/>
      <c r="I2" s="181"/>
      <c r="J2" s="181"/>
      <c r="K2" s="181"/>
      <c r="L2" s="181"/>
      <c r="M2" s="181"/>
      <c r="N2" s="180"/>
      <c r="O2" s="180"/>
    </row>
    <row r="3" spans="1:15" s="3" customFormat="1" ht="20.25" customHeight="1">
      <c r="A3" s="181"/>
      <c r="B3" s="181"/>
      <c r="C3" s="181"/>
      <c r="D3" s="181"/>
      <c r="E3" s="181"/>
      <c r="F3" s="181"/>
      <c r="G3" s="181"/>
      <c r="H3" s="181"/>
      <c r="I3" s="181"/>
      <c r="J3" s="181"/>
      <c r="K3" s="181"/>
      <c r="L3" s="181"/>
      <c r="M3" s="181"/>
      <c r="N3" s="180"/>
      <c r="O3" s="180"/>
    </row>
    <row r="4" spans="1:15" s="3" customFormat="1" ht="16.149999999999999" customHeight="1">
      <c r="A4" s="156" t="s">
        <v>67</v>
      </c>
      <c r="B4" s="156"/>
      <c r="C4" s="156"/>
      <c r="D4" s="156"/>
      <c r="E4" s="156"/>
      <c r="F4" s="156"/>
      <c r="G4" s="156"/>
      <c r="H4" s="156"/>
      <c r="I4" s="156"/>
      <c r="J4" s="156"/>
      <c r="K4" s="156"/>
      <c r="L4" s="156"/>
      <c r="M4" s="156"/>
      <c r="N4" s="156"/>
      <c r="O4" s="157"/>
    </row>
    <row r="5" spans="1:15" s="3" customFormat="1" ht="16.149999999999999" customHeight="1">
      <c r="A5" s="41"/>
      <c r="B5" s="41"/>
      <c r="C5" s="41"/>
      <c r="D5" s="41"/>
      <c r="E5" s="41"/>
      <c r="F5" s="41"/>
      <c r="G5" s="41"/>
      <c r="H5" s="41"/>
      <c r="I5" s="41"/>
      <c r="J5" s="41"/>
      <c r="K5" s="41"/>
      <c r="L5" s="41"/>
      <c r="M5" s="41"/>
      <c r="N5" s="158"/>
      <c r="O5" s="159"/>
    </row>
    <row r="6" spans="1:15" s="3" customFormat="1" ht="16.149999999999999" customHeight="1">
      <c r="A6" s="44" t="s">
        <v>2</v>
      </c>
      <c r="B6" s="190"/>
      <c r="C6" s="191"/>
      <c r="D6" s="191"/>
      <c r="E6" s="191"/>
      <c r="F6" s="191"/>
      <c r="G6" s="191"/>
      <c r="H6" s="191"/>
      <c r="I6" s="191"/>
      <c r="J6" s="191"/>
      <c r="K6" s="191"/>
      <c r="L6" s="191"/>
      <c r="M6" s="191"/>
      <c r="N6" s="160"/>
      <c r="O6" s="161"/>
    </row>
    <row r="7" spans="1:15" s="3" customFormat="1" ht="15.75" customHeight="1">
      <c r="A7" s="44" t="s">
        <v>3</v>
      </c>
      <c r="B7" s="192">
        <f>'HR General'!B7:M7</f>
        <v>0</v>
      </c>
      <c r="C7" s="193"/>
      <c r="D7" s="193"/>
      <c r="E7" s="193"/>
      <c r="F7" s="193"/>
      <c r="G7" s="193"/>
      <c r="H7" s="193"/>
      <c r="I7" s="193"/>
      <c r="J7" s="193"/>
      <c r="K7" s="193"/>
      <c r="L7" s="193"/>
      <c r="M7" s="193"/>
      <c r="N7" s="45" t="s">
        <v>4</v>
      </c>
      <c r="O7" s="46">
        <f>SUM(D37:M37)</f>
        <v>0</v>
      </c>
    </row>
    <row r="8" spans="1:15" s="3" customFormat="1" ht="16.149999999999999" customHeight="1">
      <c r="A8" s="44" t="s">
        <v>5</v>
      </c>
      <c r="B8" s="192">
        <f>'HR General'!B8:M8</f>
        <v>0</v>
      </c>
      <c r="C8" s="193"/>
      <c r="D8" s="193"/>
      <c r="E8" s="193"/>
      <c r="F8" s="193"/>
      <c r="G8" s="193"/>
      <c r="H8" s="193"/>
      <c r="I8" s="193"/>
      <c r="J8" s="193"/>
      <c r="K8" s="193"/>
      <c r="L8" s="193"/>
      <c r="M8" s="193"/>
      <c r="N8" s="47" t="s">
        <v>6</v>
      </c>
      <c r="O8" s="48">
        <f>SUM(D38:M38)</f>
        <v>0</v>
      </c>
    </row>
    <row r="9" spans="1:15" s="3" customFormat="1" ht="16.149999999999999" customHeight="1">
      <c r="A9" s="44" t="s">
        <v>7</v>
      </c>
      <c r="B9" s="192">
        <f>'HR General'!B9:M9</f>
        <v>0</v>
      </c>
      <c r="C9" s="193"/>
      <c r="D9" s="193"/>
      <c r="E9" s="193"/>
      <c r="F9" s="193"/>
      <c r="G9" s="193"/>
      <c r="H9" s="193"/>
      <c r="I9" s="193"/>
      <c r="J9" s="193"/>
      <c r="K9" s="193"/>
      <c r="L9" s="193"/>
      <c r="M9" s="193"/>
      <c r="N9" s="47" t="s">
        <v>8</v>
      </c>
      <c r="O9" s="49" t="e">
        <f>O7/O8</f>
        <v>#DIV/0!</v>
      </c>
    </row>
    <row r="10" spans="1:15" s="3" customFormat="1" ht="16.149999999999999" customHeight="1">
      <c r="A10" s="162"/>
      <c r="B10" s="163"/>
      <c r="C10" s="184"/>
      <c r="D10" s="184"/>
      <c r="E10" s="184"/>
      <c r="F10" s="184"/>
      <c r="G10" s="184"/>
      <c r="H10" s="184"/>
      <c r="I10" s="184"/>
      <c r="J10" s="184"/>
      <c r="K10" s="184"/>
      <c r="L10" s="184"/>
      <c r="M10" s="185"/>
      <c r="N10" s="21"/>
      <c r="O10" s="22"/>
    </row>
    <row r="11" spans="1:15" s="3" customFormat="1" ht="15.75" customHeight="1">
      <c r="A11" s="162"/>
      <c r="B11" s="164"/>
      <c r="C11" s="53" t="s">
        <v>9</v>
      </c>
      <c r="D11" s="39">
        <f>'HR General'!D11</f>
        <v>0</v>
      </c>
      <c r="E11" s="39">
        <f>'HR General'!E11</f>
        <v>0</v>
      </c>
      <c r="F11" s="39">
        <f>'HR General'!F11</f>
        <v>0</v>
      </c>
      <c r="G11" s="39">
        <f>'HR General'!G11</f>
        <v>0</v>
      </c>
      <c r="H11" s="39">
        <f>'HR General'!H11</f>
        <v>0</v>
      </c>
      <c r="I11" s="39">
        <f>'HR General'!I11</f>
        <v>0</v>
      </c>
      <c r="J11" s="39">
        <f>'HR General'!J11</f>
        <v>0</v>
      </c>
      <c r="K11" s="39">
        <f>'HR General'!K11</f>
        <v>0</v>
      </c>
      <c r="L11" s="39">
        <f>'HR General'!L11</f>
        <v>0</v>
      </c>
      <c r="M11" s="39">
        <f>'HR General'!M11</f>
        <v>0</v>
      </c>
      <c r="N11" s="167" t="s">
        <v>10</v>
      </c>
      <c r="O11" s="168"/>
    </row>
    <row r="12" spans="1:15" s="3" customFormat="1" ht="16.149999999999999" hidden="1" customHeight="1">
      <c r="A12" s="162"/>
      <c r="B12" s="164"/>
      <c r="C12" s="53" t="s">
        <v>11</v>
      </c>
      <c r="D12" s="39">
        <f>'HR General'!D12</f>
        <v>0</v>
      </c>
      <c r="E12" s="39">
        <f>'HR General'!E12</f>
        <v>0</v>
      </c>
      <c r="F12" s="39">
        <f>'HR General'!F12</f>
        <v>0</v>
      </c>
      <c r="G12" s="39">
        <f>'HR General'!G12</f>
        <v>0</v>
      </c>
      <c r="H12" s="39">
        <f>'HR General'!H12</f>
        <v>0</v>
      </c>
      <c r="I12" s="39">
        <f>'HR General'!I12</f>
        <v>0</v>
      </c>
      <c r="J12" s="39">
        <f>'HR General'!J12</f>
        <v>0</v>
      </c>
      <c r="K12" s="39">
        <f>'HR General'!K12</f>
        <v>0</v>
      </c>
      <c r="L12" s="39">
        <f>'HR General'!L12</f>
        <v>0</v>
      </c>
      <c r="M12" s="39">
        <f>'HR General'!M12</f>
        <v>0</v>
      </c>
      <c r="N12" s="169"/>
      <c r="O12" s="170"/>
    </row>
    <row r="13" spans="1:15" s="3" customFormat="1" ht="16.149999999999999" customHeight="1">
      <c r="A13" s="162"/>
      <c r="B13" s="164"/>
      <c r="C13" s="53" t="s">
        <v>12</v>
      </c>
      <c r="D13" s="56">
        <f>'HR General'!D13</f>
        <v>0</v>
      </c>
      <c r="E13" s="56">
        <f>'HR General'!E13</f>
        <v>0</v>
      </c>
      <c r="F13" s="56">
        <f>'HR General'!F13</f>
        <v>0</v>
      </c>
      <c r="G13" s="56">
        <f>'HR General'!G13</f>
        <v>0</v>
      </c>
      <c r="H13" s="56">
        <f>'HR General'!H13</f>
        <v>0</v>
      </c>
      <c r="I13" s="56">
        <f>'HR General'!I13</f>
        <v>0</v>
      </c>
      <c r="J13" s="56">
        <f>'HR General'!J13</f>
        <v>0</v>
      </c>
      <c r="K13" s="56">
        <f>'HR General'!K13</f>
        <v>0</v>
      </c>
      <c r="L13" s="56">
        <f>'HR General'!L13</f>
        <v>0</v>
      </c>
      <c r="M13" s="56">
        <f>'HR General'!M13</f>
        <v>0</v>
      </c>
      <c r="N13" s="169"/>
      <c r="O13" s="170"/>
    </row>
    <row r="14" spans="1:15" s="3" customFormat="1" ht="16.149999999999999" customHeight="1">
      <c r="A14" s="162"/>
      <c r="B14" s="164"/>
      <c r="C14" s="53" t="s">
        <v>13</v>
      </c>
      <c r="D14" s="39">
        <f>'HR General'!D14</f>
        <v>0</v>
      </c>
      <c r="E14" s="39">
        <f>'HR General'!E14</f>
        <v>0</v>
      </c>
      <c r="F14" s="39">
        <f>'HR General'!F14</f>
        <v>0</v>
      </c>
      <c r="G14" s="39">
        <f>'HR General'!G14</f>
        <v>0</v>
      </c>
      <c r="H14" s="39">
        <f>'HR General'!H14</f>
        <v>0</v>
      </c>
      <c r="I14" s="39">
        <f>'HR General'!I14</f>
        <v>0</v>
      </c>
      <c r="J14" s="39">
        <f>'HR General'!J14</f>
        <v>0</v>
      </c>
      <c r="K14" s="39">
        <f>'HR General'!K14</f>
        <v>0</v>
      </c>
      <c r="L14" s="39">
        <f>'HR General'!L14</f>
        <v>0</v>
      </c>
      <c r="M14" s="39">
        <f>'HR General'!M14</f>
        <v>0</v>
      </c>
      <c r="N14" s="169"/>
      <c r="O14" s="170"/>
    </row>
    <row r="15" spans="1:15" s="3" customFormat="1" ht="16.149999999999999" customHeight="1">
      <c r="A15" s="162"/>
      <c r="B15" s="164"/>
      <c r="C15" s="53" t="s">
        <v>14</v>
      </c>
      <c r="D15" s="39">
        <f>'HR General'!D15</f>
        <v>0</v>
      </c>
      <c r="E15" s="39">
        <f>'HR General'!E15</f>
        <v>0</v>
      </c>
      <c r="F15" s="39">
        <f>'HR General'!F15</f>
        <v>0</v>
      </c>
      <c r="G15" s="39">
        <f>'HR General'!G15</f>
        <v>0</v>
      </c>
      <c r="H15" s="39">
        <f>'HR General'!H15</f>
        <v>0</v>
      </c>
      <c r="I15" s="39">
        <f>'HR General'!I15</f>
        <v>0</v>
      </c>
      <c r="J15" s="39">
        <f>'HR General'!J15</f>
        <v>0</v>
      </c>
      <c r="K15" s="39">
        <f>'HR General'!K15</f>
        <v>0</v>
      </c>
      <c r="L15" s="39">
        <f>'HR General'!L15</f>
        <v>0</v>
      </c>
      <c r="M15" s="39">
        <f>'HR General'!M15</f>
        <v>0</v>
      </c>
      <c r="N15" s="169"/>
      <c r="O15" s="170"/>
    </row>
    <row r="16" spans="1:15" s="3" customFormat="1" ht="16.149999999999999" customHeight="1">
      <c r="A16" s="162"/>
      <c r="B16" s="164"/>
      <c r="C16" s="53" t="s">
        <v>15</v>
      </c>
      <c r="D16" s="39">
        <f>'HR General'!D16</f>
        <v>0</v>
      </c>
      <c r="E16" s="39">
        <f>'HR General'!E16</f>
        <v>0</v>
      </c>
      <c r="F16" s="39">
        <f>'HR General'!F16</f>
        <v>0</v>
      </c>
      <c r="G16" s="39">
        <f>'HR General'!G16</f>
        <v>0</v>
      </c>
      <c r="H16" s="39">
        <f>'HR General'!H16</f>
        <v>0</v>
      </c>
      <c r="I16" s="39">
        <f>'HR General'!I16</f>
        <v>0</v>
      </c>
      <c r="J16" s="39">
        <f>'HR General'!J16</f>
        <v>0</v>
      </c>
      <c r="K16" s="39">
        <f>'HR General'!K16</f>
        <v>0</v>
      </c>
      <c r="L16" s="39">
        <f>'HR General'!L16</f>
        <v>0</v>
      </c>
      <c r="M16" s="39">
        <f>'HR General'!M16</f>
        <v>0</v>
      </c>
      <c r="N16" s="169"/>
      <c r="O16" s="170"/>
    </row>
    <row r="17" spans="1:15" s="3" customFormat="1" ht="16.149999999999999" customHeight="1">
      <c r="A17" s="162"/>
      <c r="B17" s="164"/>
      <c r="C17" s="53" t="s">
        <v>16</v>
      </c>
      <c r="D17" s="39">
        <f>'HR General'!D17</f>
        <v>0</v>
      </c>
      <c r="E17" s="39">
        <f>'HR General'!E17</f>
        <v>0</v>
      </c>
      <c r="F17" s="39">
        <f>'HR General'!F17</f>
        <v>0</v>
      </c>
      <c r="G17" s="39">
        <f>'HR General'!G17</f>
        <v>0</v>
      </c>
      <c r="H17" s="39">
        <f>'HR General'!H17</f>
        <v>0</v>
      </c>
      <c r="I17" s="39">
        <f>'HR General'!I17</f>
        <v>0</v>
      </c>
      <c r="J17" s="39">
        <f>'HR General'!J17</f>
        <v>0</v>
      </c>
      <c r="K17" s="39">
        <f>'HR General'!K17</f>
        <v>0</v>
      </c>
      <c r="L17" s="39">
        <f>'HR General'!L17</f>
        <v>0</v>
      </c>
      <c r="M17" s="39">
        <f>'HR General'!M17</f>
        <v>0</v>
      </c>
      <c r="N17" s="169"/>
      <c r="O17" s="170"/>
    </row>
    <row r="18" spans="1:15" s="3" customFormat="1" ht="16.5" customHeight="1">
      <c r="A18" s="165"/>
      <c r="B18" s="166"/>
      <c r="C18" s="53" t="s">
        <v>17</v>
      </c>
      <c r="D18" s="39">
        <f>'HR General'!D18</f>
        <v>1</v>
      </c>
      <c r="E18" s="39">
        <f>'HR General'!E18</f>
        <v>2</v>
      </c>
      <c r="F18" s="39">
        <f>'HR General'!F18</f>
        <v>3</v>
      </c>
      <c r="G18" s="39">
        <f>'HR General'!G18</f>
        <v>4</v>
      </c>
      <c r="H18" s="39">
        <f>'HR General'!H18</f>
        <v>5</v>
      </c>
      <c r="I18" s="39">
        <f>'HR General'!I18</f>
        <v>6</v>
      </c>
      <c r="J18" s="39">
        <f>'HR General'!J18</f>
        <v>7</v>
      </c>
      <c r="K18" s="39">
        <f>'HR General'!K18</f>
        <v>8</v>
      </c>
      <c r="L18" s="39">
        <f>'HR General'!L18</f>
        <v>9</v>
      </c>
      <c r="M18" s="39">
        <f>'HR General'!M18</f>
        <v>10</v>
      </c>
      <c r="N18" s="186"/>
      <c r="O18" s="187"/>
    </row>
    <row r="19" spans="1:15" s="3" customFormat="1" ht="16.149999999999999" customHeight="1">
      <c r="A19" s="57" t="s">
        <v>18</v>
      </c>
      <c r="B19" s="177" t="s">
        <v>19</v>
      </c>
      <c r="C19" s="178"/>
      <c r="D19" s="40"/>
      <c r="E19" s="40"/>
      <c r="F19" s="40"/>
      <c r="G19" s="40"/>
      <c r="H19" s="40"/>
      <c r="I19" s="40"/>
      <c r="J19" s="40"/>
      <c r="K19" s="40"/>
      <c r="L19" s="40"/>
      <c r="M19" s="40"/>
      <c r="N19" s="178" t="s">
        <v>20</v>
      </c>
      <c r="O19" s="179"/>
    </row>
    <row r="20" spans="1:15" s="3" customFormat="1" ht="67.900000000000006" customHeight="1">
      <c r="A20" s="58" t="s">
        <v>68</v>
      </c>
      <c r="B20" s="154" t="s">
        <v>69</v>
      </c>
      <c r="C20" s="155"/>
      <c r="D20" s="39"/>
      <c r="E20" s="39"/>
      <c r="F20" s="39"/>
      <c r="G20" s="39"/>
      <c r="H20" s="39"/>
      <c r="I20" s="39"/>
      <c r="J20" s="39"/>
      <c r="K20" s="39"/>
      <c r="L20" s="39"/>
      <c r="M20" s="39"/>
      <c r="N20" s="154"/>
      <c r="O20" s="155"/>
    </row>
    <row r="21" spans="1:15" s="3" customFormat="1" ht="67.900000000000006" customHeight="1">
      <c r="A21" s="58" t="s">
        <v>70</v>
      </c>
      <c r="B21" s="154" t="s">
        <v>71</v>
      </c>
      <c r="C21" s="155"/>
      <c r="D21" s="39"/>
      <c r="E21" s="39"/>
      <c r="F21" s="39"/>
      <c r="G21" s="39"/>
      <c r="H21" s="39"/>
      <c r="I21" s="39"/>
      <c r="J21" s="39"/>
      <c r="K21" s="39"/>
      <c r="L21" s="39"/>
      <c r="M21" s="39"/>
      <c r="N21" s="154"/>
      <c r="O21" s="155"/>
    </row>
    <row r="22" spans="1:15" s="3" customFormat="1" ht="67.900000000000006" customHeight="1">
      <c r="A22" s="58" t="s">
        <v>72</v>
      </c>
      <c r="B22" s="154" t="s">
        <v>73</v>
      </c>
      <c r="C22" s="155"/>
      <c r="D22" s="39"/>
      <c r="E22" s="39"/>
      <c r="F22" s="39"/>
      <c r="G22" s="39"/>
      <c r="H22" s="39"/>
      <c r="I22" s="39"/>
      <c r="J22" s="39"/>
      <c r="K22" s="39"/>
      <c r="L22" s="39"/>
      <c r="M22" s="39"/>
      <c r="N22" s="154"/>
      <c r="O22" s="155"/>
    </row>
    <row r="23" spans="1:15" s="3" customFormat="1" ht="67.900000000000006" customHeight="1">
      <c r="A23" s="58" t="s">
        <v>74</v>
      </c>
      <c r="B23" s="154" t="s">
        <v>75</v>
      </c>
      <c r="C23" s="155"/>
      <c r="D23" s="39"/>
      <c r="E23" s="39"/>
      <c r="F23" s="39"/>
      <c r="G23" s="39"/>
      <c r="H23" s="39"/>
      <c r="I23" s="39"/>
      <c r="J23" s="39"/>
      <c r="K23" s="39"/>
      <c r="L23" s="39"/>
      <c r="M23" s="39"/>
      <c r="N23" s="154"/>
      <c r="O23" s="155"/>
    </row>
    <row r="24" spans="1:15" s="3" customFormat="1" ht="67.900000000000006" customHeight="1">
      <c r="A24" s="58" t="s">
        <v>76</v>
      </c>
      <c r="B24" s="154" t="s">
        <v>77</v>
      </c>
      <c r="C24" s="155"/>
      <c r="D24" s="39"/>
      <c r="E24" s="39"/>
      <c r="F24" s="39"/>
      <c r="G24" s="39"/>
      <c r="H24" s="39"/>
      <c r="I24" s="39"/>
      <c r="J24" s="39"/>
      <c r="K24" s="39"/>
      <c r="L24" s="39"/>
      <c r="M24" s="39"/>
      <c r="N24" s="154"/>
      <c r="O24" s="155"/>
    </row>
    <row r="25" spans="1:15" s="3" customFormat="1" ht="67.900000000000006" customHeight="1">
      <c r="A25" s="58" t="s">
        <v>78</v>
      </c>
      <c r="B25" s="154" t="s">
        <v>79</v>
      </c>
      <c r="C25" s="155"/>
      <c r="D25" s="39"/>
      <c r="E25" s="39"/>
      <c r="F25" s="39"/>
      <c r="G25" s="39"/>
      <c r="H25" s="39"/>
      <c r="I25" s="39"/>
      <c r="J25" s="39"/>
      <c r="K25" s="39"/>
      <c r="L25" s="39"/>
      <c r="M25" s="39"/>
      <c r="N25" s="154"/>
      <c r="O25" s="155"/>
    </row>
    <row r="26" spans="1:15" s="3" customFormat="1" ht="67.900000000000006" customHeight="1">
      <c r="A26" s="58" t="s">
        <v>80</v>
      </c>
      <c r="B26" s="154" t="s">
        <v>81</v>
      </c>
      <c r="C26" s="155"/>
      <c r="D26" s="39"/>
      <c r="E26" s="39"/>
      <c r="F26" s="39"/>
      <c r="G26" s="39"/>
      <c r="H26" s="39"/>
      <c r="I26" s="39"/>
      <c r="J26" s="39"/>
      <c r="K26" s="39"/>
      <c r="L26" s="39"/>
      <c r="M26" s="39"/>
      <c r="N26" s="154"/>
      <c r="O26" s="155"/>
    </row>
    <row r="27" spans="1:15" s="3" customFormat="1" ht="67.900000000000006" customHeight="1">
      <c r="A27" s="58" t="s">
        <v>82</v>
      </c>
      <c r="B27" s="154" t="s">
        <v>83</v>
      </c>
      <c r="C27" s="155"/>
      <c r="D27" s="39"/>
      <c r="E27" s="39"/>
      <c r="F27" s="39"/>
      <c r="G27" s="39"/>
      <c r="H27" s="39"/>
      <c r="I27" s="39"/>
      <c r="J27" s="39"/>
      <c r="K27" s="39"/>
      <c r="L27" s="39"/>
      <c r="M27" s="39"/>
      <c r="N27" s="154"/>
      <c r="O27" s="155"/>
    </row>
    <row r="28" spans="1:15" s="3" customFormat="1" ht="67.900000000000006" customHeight="1">
      <c r="A28" s="58" t="s">
        <v>84</v>
      </c>
      <c r="B28" s="154" t="s">
        <v>85</v>
      </c>
      <c r="C28" s="155"/>
      <c r="D28" s="39"/>
      <c r="E28" s="39"/>
      <c r="F28" s="39"/>
      <c r="G28" s="39"/>
      <c r="H28" s="39"/>
      <c r="I28" s="39"/>
      <c r="J28" s="39"/>
      <c r="K28" s="39"/>
      <c r="L28" s="39"/>
      <c r="M28" s="39"/>
      <c r="N28" s="154"/>
      <c r="O28" s="155"/>
    </row>
    <row r="29" spans="1:15" s="3" customFormat="1" ht="67.900000000000006" customHeight="1">
      <c r="A29" s="58" t="s">
        <v>86</v>
      </c>
      <c r="B29" s="154" t="s">
        <v>87</v>
      </c>
      <c r="C29" s="155"/>
      <c r="D29" s="39"/>
      <c r="E29" s="39"/>
      <c r="F29" s="39"/>
      <c r="G29" s="39"/>
      <c r="H29" s="39"/>
      <c r="I29" s="39"/>
      <c r="J29" s="39"/>
      <c r="K29" s="39"/>
      <c r="L29" s="39"/>
      <c r="M29" s="39"/>
      <c r="N29" s="154"/>
      <c r="O29" s="155"/>
    </row>
    <row r="30" spans="1:15" s="3" customFormat="1" ht="67.900000000000006" customHeight="1">
      <c r="A30" s="58" t="s">
        <v>88</v>
      </c>
      <c r="B30" s="154" t="s">
        <v>89</v>
      </c>
      <c r="C30" s="155"/>
      <c r="D30" s="39"/>
      <c r="E30" s="39"/>
      <c r="F30" s="39"/>
      <c r="G30" s="39"/>
      <c r="H30" s="39"/>
      <c r="I30" s="39"/>
      <c r="J30" s="39"/>
      <c r="K30" s="39"/>
      <c r="L30" s="39"/>
      <c r="M30" s="39"/>
      <c r="N30" s="154"/>
      <c r="O30" s="155"/>
    </row>
    <row r="31" spans="1:15" s="3" customFormat="1" ht="67.900000000000006" customHeight="1">
      <c r="A31" s="58" t="s">
        <v>90</v>
      </c>
      <c r="B31" s="154" t="s">
        <v>91</v>
      </c>
      <c r="C31" s="155"/>
      <c r="D31" s="39"/>
      <c r="E31" s="39"/>
      <c r="F31" s="39"/>
      <c r="G31" s="39"/>
      <c r="H31" s="39"/>
      <c r="I31" s="39"/>
      <c r="J31" s="39"/>
      <c r="K31" s="39"/>
      <c r="L31" s="39"/>
      <c r="M31" s="39"/>
      <c r="N31" s="154"/>
      <c r="O31" s="155"/>
    </row>
    <row r="32" spans="1:15" s="3" customFormat="1" ht="67.900000000000006" customHeight="1">
      <c r="A32" s="58" t="s">
        <v>92</v>
      </c>
      <c r="B32" s="154" t="s">
        <v>93</v>
      </c>
      <c r="C32" s="155"/>
      <c r="D32" s="39"/>
      <c r="E32" s="39"/>
      <c r="F32" s="39"/>
      <c r="G32" s="39"/>
      <c r="H32" s="39"/>
      <c r="I32" s="39"/>
      <c r="J32" s="39"/>
      <c r="K32" s="39"/>
      <c r="L32" s="39"/>
      <c r="M32" s="39"/>
      <c r="N32" s="154"/>
      <c r="O32" s="155"/>
    </row>
    <row r="33" spans="1:15" s="3" customFormat="1" ht="67.900000000000006" customHeight="1">
      <c r="A33" s="58" t="s">
        <v>94</v>
      </c>
      <c r="B33" s="154" t="s">
        <v>95</v>
      </c>
      <c r="C33" s="155"/>
      <c r="D33" s="39"/>
      <c r="E33" s="39"/>
      <c r="F33" s="39"/>
      <c r="G33" s="39"/>
      <c r="H33" s="39"/>
      <c r="I33" s="39"/>
      <c r="J33" s="39"/>
      <c r="K33" s="39"/>
      <c r="L33" s="39"/>
      <c r="M33" s="39"/>
      <c r="N33" s="154"/>
      <c r="O33" s="155"/>
    </row>
    <row r="34" spans="1:15" s="3" customFormat="1" ht="67.900000000000006" customHeight="1">
      <c r="A34" s="58" t="s">
        <v>96</v>
      </c>
      <c r="B34" s="154" t="s">
        <v>97</v>
      </c>
      <c r="C34" s="155"/>
      <c r="D34" s="39"/>
      <c r="E34" s="39"/>
      <c r="F34" s="39"/>
      <c r="G34" s="39"/>
      <c r="H34" s="39"/>
      <c r="I34" s="39"/>
      <c r="J34" s="39"/>
      <c r="K34" s="39"/>
      <c r="L34" s="39"/>
      <c r="M34" s="39"/>
      <c r="N34" s="154"/>
      <c r="O34" s="155"/>
    </row>
    <row r="35" spans="1:15" s="3" customFormat="1" ht="67.900000000000006" customHeight="1">
      <c r="A35" s="58" t="s">
        <v>98</v>
      </c>
      <c r="B35" s="154" t="s">
        <v>99</v>
      </c>
      <c r="C35" s="155"/>
      <c r="D35" s="39"/>
      <c r="E35" s="39"/>
      <c r="F35" s="39"/>
      <c r="G35" s="39"/>
      <c r="H35" s="39"/>
      <c r="I35" s="39"/>
      <c r="J35" s="39"/>
      <c r="K35" s="39"/>
      <c r="L35" s="39"/>
      <c r="M35" s="39"/>
      <c r="N35" s="154"/>
      <c r="O35" s="155"/>
    </row>
    <row r="36" spans="1:15" s="3" customFormat="1" ht="16.149999999999999" customHeight="1">
      <c r="A36" s="188"/>
      <c r="B36" s="188"/>
      <c r="C36" s="188"/>
      <c r="D36" s="188"/>
      <c r="E36" s="188"/>
      <c r="F36" s="188"/>
      <c r="G36" s="188"/>
      <c r="H36" s="188"/>
      <c r="I36" s="188"/>
      <c r="J36" s="188"/>
      <c r="K36" s="188"/>
      <c r="L36" s="188"/>
      <c r="M36" s="188"/>
      <c r="N36" s="188"/>
      <c r="O36" s="189"/>
    </row>
    <row r="37" spans="1:15" s="3" customFormat="1" ht="16.149999999999999" customHeight="1">
      <c r="A37" s="158"/>
      <c r="B37" s="158"/>
      <c r="C37" s="159"/>
      <c r="D37" s="63">
        <f t="shared" ref="D37:M37" si="0">SUM(D20:D35)</f>
        <v>0</v>
      </c>
      <c r="E37" s="46">
        <f t="shared" si="0"/>
        <v>0</v>
      </c>
      <c r="F37" s="46">
        <f t="shared" si="0"/>
        <v>0</v>
      </c>
      <c r="G37" s="46">
        <f t="shared" si="0"/>
        <v>0</v>
      </c>
      <c r="H37" s="46">
        <f t="shared" si="0"/>
        <v>0</v>
      </c>
      <c r="I37" s="46">
        <f t="shared" si="0"/>
        <v>0</v>
      </c>
      <c r="J37" s="46">
        <f t="shared" si="0"/>
        <v>0</v>
      </c>
      <c r="K37" s="46">
        <f t="shared" si="0"/>
        <v>0</v>
      </c>
      <c r="L37" s="46">
        <f t="shared" si="0"/>
        <v>0</v>
      </c>
      <c r="M37" s="46">
        <f t="shared" si="0"/>
        <v>0</v>
      </c>
      <c r="N37" s="171"/>
      <c r="O37" s="172"/>
    </row>
    <row r="38" spans="1:15" s="3" customFormat="1" ht="16.149999999999999" customHeight="1">
      <c r="A38" s="158"/>
      <c r="B38" s="158"/>
      <c r="C38" s="159"/>
      <c r="D38" s="63">
        <f t="shared" ref="D38:M38" si="1">COUNT(D20:D35)</f>
        <v>0</v>
      </c>
      <c r="E38" s="46">
        <f t="shared" si="1"/>
        <v>0</v>
      </c>
      <c r="F38" s="46">
        <f t="shared" si="1"/>
        <v>0</v>
      </c>
      <c r="G38" s="46">
        <f t="shared" si="1"/>
        <v>0</v>
      </c>
      <c r="H38" s="46">
        <f t="shared" si="1"/>
        <v>0</v>
      </c>
      <c r="I38" s="46">
        <f t="shared" si="1"/>
        <v>0</v>
      </c>
      <c r="J38" s="46">
        <f t="shared" si="1"/>
        <v>0</v>
      </c>
      <c r="K38" s="46">
        <f t="shared" si="1"/>
        <v>0</v>
      </c>
      <c r="L38" s="46">
        <f t="shared" si="1"/>
        <v>0</v>
      </c>
      <c r="M38" s="46">
        <f t="shared" si="1"/>
        <v>0</v>
      </c>
      <c r="N38" s="173"/>
      <c r="O38" s="174"/>
    </row>
    <row r="39" spans="1:15" s="3" customFormat="1" ht="16.149999999999999" customHeight="1">
      <c r="A39" s="158"/>
      <c r="B39" s="158"/>
      <c r="C39" s="159"/>
      <c r="D39" s="64" t="e">
        <f t="shared" ref="D39:M39" si="2">D37/D38</f>
        <v>#DIV/0!</v>
      </c>
      <c r="E39" s="49" t="e">
        <f t="shared" si="2"/>
        <v>#DIV/0!</v>
      </c>
      <c r="F39" s="49" t="e">
        <f t="shared" si="2"/>
        <v>#DIV/0!</v>
      </c>
      <c r="G39" s="49" t="e">
        <f t="shared" si="2"/>
        <v>#DIV/0!</v>
      </c>
      <c r="H39" s="49" t="e">
        <f t="shared" si="2"/>
        <v>#DIV/0!</v>
      </c>
      <c r="I39" s="49" t="e">
        <f t="shared" si="2"/>
        <v>#DIV/0!</v>
      </c>
      <c r="J39" s="49" t="e">
        <f t="shared" si="2"/>
        <v>#DIV/0!</v>
      </c>
      <c r="K39" s="49" t="e">
        <f t="shared" si="2"/>
        <v>#DIV/0!</v>
      </c>
      <c r="L39" s="49" t="e">
        <f t="shared" si="2"/>
        <v>#DIV/0!</v>
      </c>
      <c r="M39" s="49" t="e">
        <f t="shared" si="2"/>
        <v>#DIV/0!</v>
      </c>
      <c r="N39" s="175"/>
      <c r="O39" s="176"/>
    </row>
    <row r="40" spans="1:15" ht="15">
      <c r="A40" s="160"/>
      <c r="B40" s="160"/>
      <c r="C40" s="160"/>
      <c r="D40" s="160"/>
      <c r="E40" s="160"/>
      <c r="F40" s="160"/>
      <c r="G40" s="160"/>
      <c r="H40" s="160"/>
      <c r="I40" s="160"/>
      <c r="J40" s="160"/>
      <c r="K40" s="160"/>
      <c r="L40" s="160"/>
      <c r="M40" s="160"/>
      <c r="N40" s="160"/>
      <c r="O40" s="161"/>
    </row>
  </sheetData>
  <mergeCells count="53">
    <mergeCell ref="A40:O40"/>
    <mergeCell ref="N2:O3"/>
    <mergeCell ref="A2:M3"/>
    <mergeCell ref="A1:O1"/>
    <mergeCell ref="C10:M10"/>
    <mergeCell ref="N14:O18"/>
    <mergeCell ref="A36:O36"/>
    <mergeCell ref="A37:C37"/>
    <mergeCell ref="N28:O28"/>
    <mergeCell ref="N29:O29"/>
    <mergeCell ref="N30:O30"/>
    <mergeCell ref="B6:M6"/>
    <mergeCell ref="B7:M7"/>
    <mergeCell ref="B8:M8"/>
    <mergeCell ref="B9:M9"/>
    <mergeCell ref="N25:O25"/>
    <mergeCell ref="B25:C25"/>
    <mergeCell ref="B19:C19"/>
    <mergeCell ref="N19:O19"/>
    <mergeCell ref="B30:C30"/>
    <mergeCell ref="B26:C26"/>
    <mergeCell ref="B27:C27"/>
    <mergeCell ref="B28:C28"/>
    <mergeCell ref="B29:C29"/>
    <mergeCell ref="B24:C24"/>
    <mergeCell ref="N24:O24"/>
    <mergeCell ref="B20:C20"/>
    <mergeCell ref="N26:O26"/>
    <mergeCell ref="N27:O27"/>
    <mergeCell ref="N20:O20"/>
    <mergeCell ref="B22:C22"/>
    <mergeCell ref="B23:C23"/>
    <mergeCell ref="N37:O39"/>
    <mergeCell ref="B31:C31"/>
    <mergeCell ref="B32:C32"/>
    <mergeCell ref="B33:C33"/>
    <mergeCell ref="B34:C34"/>
    <mergeCell ref="B35:C35"/>
    <mergeCell ref="N35:O35"/>
    <mergeCell ref="N31:O31"/>
    <mergeCell ref="N32:O32"/>
    <mergeCell ref="N33:O33"/>
    <mergeCell ref="N34:O34"/>
    <mergeCell ref="A38:C38"/>
    <mergeCell ref="A39:C39"/>
    <mergeCell ref="N22:O22"/>
    <mergeCell ref="N23:O23"/>
    <mergeCell ref="B21:C21"/>
    <mergeCell ref="N21:O21"/>
    <mergeCell ref="A4:O4"/>
    <mergeCell ref="N5:O6"/>
    <mergeCell ref="A10:B18"/>
    <mergeCell ref="N11:O13"/>
  </mergeCells>
  <hyperlinks>
    <hyperlink ref="A20" r:id="rId1" display="F.A.C. 65E-5.330" xr:uid="{00000000-0004-0000-0100-000000000000}"/>
    <hyperlink ref="A22" r:id="rId2" xr:uid="{00000000-0004-0000-0100-000001000000}"/>
    <hyperlink ref="A23" r:id="rId3" xr:uid="{00000000-0004-0000-0100-000002000000}"/>
    <hyperlink ref="A27" r:id="rId4" xr:uid="{00000000-0004-0000-0100-000003000000}"/>
    <hyperlink ref="A28" r:id="rId5" xr:uid="{00000000-0004-0000-0100-000004000000}"/>
    <hyperlink ref="A29" r:id="rId6" xr:uid="{00000000-0004-0000-0100-000005000000}"/>
    <hyperlink ref="A30" r:id="rId7" xr:uid="{00000000-0004-0000-0100-000006000000}"/>
    <hyperlink ref="A31" r:id="rId8" xr:uid="{00000000-0004-0000-0100-000007000000}"/>
    <hyperlink ref="A32" r:id="rId9" xr:uid="{00000000-0004-0000-0100-000008000000}"/>
    <hyperlink ref="A33" r:id="rId10" xr:uid="{00000000-0004-0000-0100-000009000000}"/>
    <hyperlink ref="A34" r:id="rId11" xr:uid="{00000000-0004-0000-0100-00000A000000}"/>
    <hyperlink ref="A35" r:id="rId12" xr:uid="{00000000-0004-0000-0100-00000B000000}"/>
    <hyperlink ref="A26" r:id="rId13" xr:uid="{00000000-0004-0000-0100-00000C000000}"/>
    <hyperlink ref="A25" r:id="rId14" xr:uid="{00000000-0004-0000-0100-00000D000000}"/>
    <hyperlink ref="A21" r:id="rId15" display="F.A.C. 65E-5.330" xr:uid="{00000000-0004-0000-0100-00000E000000}"/>
    <hyperlink ref="A24" r:id="rId16" display="F.A.C. 65E-5.330 (1)(d)(1)" xr:uid="{00000000-0004-0000-0100-00000F000000}"/>
  </hyperlinks>
  <printOptions horizontalCentered="1" verticalCentered="1"/>
  <pageMargins left="0.25" right="0.25" top="0.5" bottom="0.5" header="0.3" footer="0.3"/>
  <pageSetup paperSize="5" scale="73" orientation="landscape" r:id="rId17"/>
  <drawing r:id="rId1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O48"/>
  <sheetViews>
    <sheetView topLeftCell="A31" zoomScale="80" zoomScaleNormal="80" workbookViewId="0">
      <selection activeCell="B31" sqref="B31:C31"/>
    </sheetView>
  </sheetViews>
  <sheetFormatPr defaultColWidth="9" defaultRowHeight="12.75"/>
  <cols>
    <col min="1" max="1" width="17.85546875" style="10" customWidth="1"/>
    <col min="2" max="2" width="50.85546875" style="10" customWidth="1"/>
    <col min="3" max="3" width="34.28515625" style="10" customWidth="1"/>
    <col min="4" max="13" width="2.7109375" style="10" customWidth="1"/>
    <col min="14" max="14" width="13.7109375" style="10" customWidth="1"/>
    <col min="15" max="15" width="13.85546875" style="10" customWidth="1"/>
    <col min="16" max="16384" width="9" style="10"/>
  </cols>
  <sheetData>
    <row r="1" spans="1:15" s="3" customFormat="1" ht="16.149999999999999" customHeight="1">
      <c r="A1" s="182"/>
      <c r="B1" s="182"/>
      <c r="C1" s="182"/>
      <c r="D1" s="182"/>
      <c r="E1" s="182"/>
      <c r="F1" s="182"/>
      <c r="G1" s="182"/>
      <c r="H1" s="182"/>
      <c r="I1" s="182"/>
      <c r="J1" s="182"/>
      <c r="K1" s="182"/>
      <c r="L1" s="182"/>
      <c r="M1" s="182"/>
      <c r="N1" s="182"/>
      <c r="O1" s="183"/>
    </row>
    <row r="2" spans="1:15" s="3" customFormat="1" ht="16.149999999999999" customHeight="1">
      <c r="A2" s="181" t="s">
        <v>100</v>
      </c>
      <c r="B2" s="181"/>
      <c r="C2" s="181"/>
      <c r="D2" s="181"/>
      <c r="E2" s="181"/>
      <c r="F2" s="181"/>
      <c r="G2" s="181"/>
      <c r="H2" s="181"/>
      <c r="I2" s="181"/>
      <c r="J2" s="181"/>
      <c r="K2" s="181"/>
      <c r="L2" s="181"/>
      <c r="M2" s="181"/>
      <c r="N2" s="181"/>
      <c r="O2" s="198"/>
    </row>
    <row r="3" spans="1:15" s="3" customFormat="1" ht="20.25" customHeight="1">
      <c r="A3" s="181"/>
      <c r="B3" s="181"/>
      <c r="C3" s="181"/>
      <c r="D3" s="181"/>
      <c r="E3" s="181"/>
      <c r="F3" s="181"/>
      <c r="G3" s="181"/>
      <c r="H3" s="181"/>
      <c r="I3" s="181"/>
      <c r="J3" s="181"/>
      <c r="K3" s="181"/>
      <c r="L3" s="181"/>
      <c r="M3" s="181"/>
      <c r="N3" s="181"/>
      <c r="O3" s="198"/>
    </row>
    <row r="4" spans="1:15" s="3" customFormat="1" ht="16.149999999999999" customHeight="1">
      <c r="A4" s="156" t="s">
        <v>101</v>
      </c>
      <c r="B4" s="156"/>
      <c r="C4" s="156"/>
      <c r="D4" s="156"/>
      <c r="E4" s="156"/>
      <c r="F4" s="156"/>
      <c r="G4" s="156"/>
      <c r="H4" s="156"/>
      <c r="I4" s="156"/>
      <c r="J4" s="156"/>
      <c r="K4" s="156"/>
      <c r="L4" s="156"/>
      <c r="M4" s="156"/>
      <c r="N4" s="156"/>
      <c r="O4" s="157"/>
    </row>
    <row r="5" spans="1:15" s="3" customFormat="1" ht="16.149999999999999" customHeight="1">
      <c r="A5" s="196"/>
      <c r="B5" s="196"/>
      <c r="C5" s="196"/>
      <c r="D5" s="196"/>
      <c r="E5" s="196"/>
      <c r="F5" s="196"/>
      <c r="G5" s="196"/>
      <c r="H5" s="196"/>
      <c r="I5" s="196"/>
      <c r="J5" s="196"/>
      <c r="K5" s="196"/>
      <c r="L5" s="196"/>
      <c r="M5" s="196"/>
      <c r="N5" s="196"/>
      <c r="O5" s="197"/>
    </row>
    <row r="6" spans="1:15" s="3" customFormat="1" ht="16.149999999999999" customHeight="1">
      <c r="A6" s="44" t="s">
        <v>2</v>
      </c>
      <c r="B6" s="190"/>
      <c r="C6" s="191"/>
      <c r="D6" s="191"/>
      <c r="E6" s="191"/>
      <c r="F6" s="191"/>
      <c r="G6" s="191"/>
      <c r="H6" s="191"/>
      <c r="I6" s="191"/>
      <c r="J6" s="191"/>
      <c r="K6" s="191"/>
      <c r="L6" s="191"/>
      <c r="M6" s="191"/>
      <c r="N6" s="160"/>
      <c r="O6" s="161"/>
    </row>
    <row r="7" spans="1:15" s="3" customFormat="1" ht="15.75" customHeight="1">
      <c r="A7" s="44" t="s">
        <v>3</v>
      </c>
      <c r="B7" s="192">
        <f>'HR General'!B7:M7</f>
        <v>0</v>
      </c>
      <c r="C7" s="193"/>
      <c r="D7" s="193"/>
      <c r="E7" s="193"/>
      <c r="F7" s="193"/>
      <c r="G7" s="193"/>
      <c r="H7" s="193"/>
      <c r="I7" s="193"/>
      <c r="J7" s="193"/>
      <c r="K7" s="193"/>
      <c r="L7" s="193"/>
      <c r="M7" s="193"/>
      <c r="N7" s="45" t="s">
        <v>4</v>
      </c>
      <c r="O7" s="46">
        <f>SUM(D45:M45)</f>
        <v>0</v>
      </c>
    </row>
    <row r="8" spans="1:15" s="3" customFormat="1" ht="16.149999999999999" customHeight="1">
      <c r="A8" s="44" t="s">
        <v>5</v>
      </c>
      <c r="B8" s="192">
        <f>'HR General'!B8:M8</f>
        <v>0</v>
      </c>
      <c r="C8" s="193"/>
      <c r="D8" s="193"/>
      <c r="E8" s="193"/>
      <c r="F8" s="193"/>
      <c r="G8" s="193"/>
      <c r="H8" s="193"/>
      <c r="I8" s="193"/>
      <c r="J8" s="193"/>
      <c r="K8" s="193"/>
      <c r="L8" s="193"/>
      <c r="M8" s="193"/>
      <c r="N8" s="47" t="s">
        <v>6</v>
      </c>
      <c r="O8" s="48">
        <f>SUM(D46:M46)</f>
        <v>0</v>
      </c>
    </row>
    <row r="9" spans="1:15" s="3" customFormat="1" ht="16.149999999999999" customHeight="1">
      <c r="A9" s="44" t="s">
        <v>7</v>
      </c>
      <c r="B9" s="192">
        <f>'HR General'!B9:M9</f>
        <v>0</v>
      </c>
      <c r="C9" s="193"/>
      <c r="D9" s="193"/>
      <c r="E9" s="193"/>
      <c r="F9" s="193"/>
      <c r="G9" s="193"/>
      <c r="H9" s="193"/>
      <c r="I9" s="193"/>
      <c r="J9" s="193"/>
      <c r="K9" s="193"/>
      <c r="L9" s="193"/>
      <c r="M9" s="193"/>
      <c r="N9" s="47" t="s">
        <v>8</v>
      </c>
      <c r="O9" s="49" t="e">
        <f>O7/O8</f>
        <v>#DIV/0!</v>
      </c>
    </row>
    <row r="10" spans="1:15" s="3" customFormat="1" ht="16.149999999999999" customHeight="1">
      <c r="A10" s="162"/>
      <c r="B10" s="163"/>
      <c r="C10" s="19"/>
      <c r="D10" s="184"/>
      <c r="E10" s="184"/>
      <c r="F10" s="184"/>
      <c r="G10" s="184"/>
      <c r="H10" s="184"/>
      <c r="I10" s="184"/>
      <c r="J10" s="184"/>
      <c r="K10" s="184"/>
      <c r="L10" s="184"/>
      <c r="M10" s="185"/>
      <c r="N10" s="21"/>
      <c r="O10" s="22"/>
    </row>
    <row r="11" spans="1:15" s="3" customFormat="1" ht="16.149999999999999" customHeight="1">
      <c r="A11" s="162"/>
      <c r="B11" s="164"/>
      <c r="C11" s="53" t="s">
        <v>9</v>
      </c>
      <c r="D11" s="39">
        <f>'HR General'!D11</f>
        <v>0</v>
      </c>
      <c r="E11" s="39">
        <f>'HR General'!E11</f>
        <v>0</v>
      </c>
      <c r="F11" s="39">
        <f>'HR General'!F11</f>
        <v>0</v>
      </c>
      <c r="G11" s="39">
        <f>'HR General'!G11</f>
        <v>0</v>
      </c>
      <c r="H11" s="39">
        <f>'HR General'!H11</f>
        <v>0</v>
      </c>
      <c r="I11" s="39">
        <f>'HR General'!I11</f>
        <v>0</v>
      </c>
      <c r="J11" s="39">
        <f>'HR General'!J11</f>
        <v>0</v>
      </c>
      <c r="K11" s="39">
        <f>'HR General'!K11</f>
        <v>0</v>
      </c>
      <c r="L11" s="39">
        <f>'HR General'!L11</f>
        <v>0</v>
      </c>
      <c r="M11" s="39">
        <f>'HR General'!M11</f>
        <v>0</v>
      </c>
      <c r="N11" s="167" t="s">
        <v>10</v>
      </c>
      <c r="O11" s="168"/>
    </row>
    <row r="12" spans="1:15" s="3" customFormat="1" ht="16.149999999999999" hidden="1" customHeight="1">
      <c r="A12" s="162"/>
      <c r="B12" s="164"/>
      <c r="C12" s="53" t="s">
        <v>11</v>
      </c>
      <c r="D12" s="39">
        <f>'HR General'!D12</f>
        <v>0</v>
      </c>
      <c r="E12" s="39">
        <f>'HR General'!E12</f>
        <v>0</v>
      </c>
      <c r="F12" s="39">
        <f>'HR General'!F12</f>
        <v>0</v>
      </c>
      <c r="G12" s="39">
        <f>'HR General'!G12</f>
        <v>0</v>
      </c>
      <c r="H12" s="39">
        <f>'HR General'!H12</f>
        <v>0</v>
      </c>
      <c r="I12" s="39">
        <f>'HR General'!I12</f>
        <v>0</v>
      </c>
      <c r="J12" s="39">
        <f>'HR General'!J12</f>
        <v>0</v>
      </c>
      <c r="K12" s="39">
        <f>'HR General'!K12</f>
        <v>0</v>
      </c>
      <c r="L12" s="39">
        <f>'HR General'!L12</f>
        <v>0</v>
      </c>
      <c r="M12" s="39">
        <f>'HR General'!M12</f>
        <v>0</v>
      </c>
      <c r="N12" s="169"/>
      <c r="O12" s="170"/>
    </row>
    <row r="13" spans="1:15" s="3" customFormat="1" ht="16.149999999999999" customHeight="1">
      <c r="A13" s="162"/>
      <c r="B13" s="164"/>
      <c r="C13" s="53" t="s">
        <v>12</v>
      </c>
      <c r="D13" s="56">
        <f>'HR General'!D13</f>
        <v>0</v>
      </c>
      <c r="E13" s="56">
        <f>'HR General'!E13</f>
        <v>0</v>
      </c>
      <c r="F13" s="56">
        <f>'HR General'!F13</f>
        <v>0</v>
      </c>
      <c r="G13" s="56">
        <f>'HR General'!G13</f>
        <v>0</v>
      </c>
      <c r="H13" s="56">
        <f>'HR General'!H13</f>
        <v>0</v>
      </c>
      <c r="I13" s="56">
        <f>'HR General'!I13</f>
        <v>0</v>
      </c>
      <c r="J13" s="56">
        <f>'HR General'!J13</f>
        <v>0</v>
      </c>
      <c r="K13" s="56">
        <f>'HR General'!K13</f>
        <v>0</v>
      </c>
      <c r="L13" s="56">
        <f>'HR General'!L13</f>
        <v>0</v>
      </c>
      <c r="M13" s="56">
        <f>'HR General'!M13</f>
        <v>0</v>
      </c>
      <c r="N13" s="169"/>
      <c r="O13" s="170"/>
    </row>
    <row r="14" spans="1:15" s="3" customFormat="1" ht="16.149999999999999" customHeight="1">
      <c r="A14" s="162"/>
      <c r="B14" s="164"/>
      <c r="C14" s="53" t="s">
        <v>13</v>
      </c>
      <c r="D14" s="39">
        <f>'HR General'!D14</f>
        <v>0</v>
      </c>
      <c r="E14" s="39">
        <f>'HR General'!E14</f>
        <v>0</v>
      </c>
      <c r="F14" s="39">
        <f>'HR General'!F14</f>
        <v>0</v>
      </c>
      <c r="G14" s="39">
        <f>'HR General'!G14</f>
        <v>0</v>
      </c>
      <c r="H14" s="39">
        <f>'HR General'!H14</f>
        <v>0</v>
      </c>
      <c r="I14" s="39">
        <f>'HR General'!I14</f>
        <v>0</v>
      </c>
      <c r="J14" s="39">
        <f>'HR General'!J14</f>
        <v>0</v>
      </c>
      <c r="K14" s="39">
        <f>'HR General'!K14</f>
        <v>0</v>
      </c>
      <c r="L14" s="39">
        <f>'HR General'!L14</f>
        <v>0</v>
      </c>
      <c r="M14" s="39">
        <f>'HR General'!M14</f>
        <v>0</v>
      </c>
      <c r="N14" s="23"/>
      <c r="O14" s="24"/>
    </row>
    <row r="15" spans="1:15" s="3" customFormat="1" ht="16.149999999999999" customHeight="1">
      <c r="A15" s="162"/>
      <c r="B15" s="164"/>
      <c r="C15" s="53" t="s">
        <v>14</v>
      </c>
      <c r="D15" s="39">
        <f>'HR General'!D15</f>
        <v>0</v>
      </c>
      <c r="E15" s="39">
        <f>'HR General'!E15</f>
        <v>0</v>
      </c>
      <c r="F15" s="39">
        <f>'HR General'!F15</f>
        <v>0</v>
      </c>
      <c r="G15" s="39">
        <f>'HR General'!G15</f>
        <v>0</v>
      </c>
      <c r="H15" s="39">
        <f>'HR General'!H15</f>
        <v>0</v>
      </c>
      <c r="I15" s="39">
        <f>'HR General'!I15</f>
        <v>0</v>
      </c>
      <c r="J15" s="39">
        <f>'HR General'!J15</f>
        <v>0</v>
      </c>
      <c r="K15" s="39">
        <f>'HR General'!K15</f>
        <v>0</v>
      </c>
      <c r="L15" s="39">
        <f>'HR General'!L15</f>
        <v>0</v>
      </c>
      <c r="M15" s="39">
        <f>'HR General'!M15</f>
        <v>0</v>
      </c>
      <c r="N15" s="23"/>
      <c r="O15" s="24"/>
    </row>
    <row r="16" spans="1:15" s="3" customFormat="1" ht="16.149999999999999" customHeight="1">
      <c r="A16" s="162"/>
      <c r="B16" s="164"/>
      <c r="C16" s="53" t="s">
        <v>15</v>
      </c>
      <c r="D16" s="39">
        <f>'HR General'!D16</f>
        <v>0</v>
      </c>
      <c r="E16" s="39">
        <f>'HR General'!E16</f>
        <v>0</v>
      </c>
      <c r="F16" s="39">
        <f>'HR General'!F16</f>
        <v>0</v>
      </c>
      <c r="G16" s="39">
        <f>'HR General'!G16</f>
        <v>0</v>
      </c>
      <c r="H16" s="39">
        <f>'HR General'!H16</f>
        <v>0</v>
      </c>
      <c r="I16" s="39">
        <f>'HR General'!I16</f>
        <v>0</v>
      </c>
      <c r="J16" s="39">
        <f>'HR General'!J16</f>
        <v>0</v>
      </c>
      <c r="K16" s="39">
        <f>'HR General'!K16</f>
        <v>0</v>
      </c>
      <c r="L16" s="39">
        <f>'HR General'!L16</f>
        <v>0</v>
      </c>
      <c r="M16" s="39">
        <f>'HR General'!M16</f>
        <v>0</v>
      </c>
      <c r="N16" s="23"/>
      <c r="O16" s="24"/>
    </row>
    <row r="17" spans="1:15" s="3" customFormat="1" ht="16.149999999999999" customHeight="1">
      <c r="A17" s="162"/>
      <c r="B17" s="164"/>
      <c r="C17" s="53" t="s">
        <v>16</v>
      </c>
      <c r="D17" s="39">
        <f>'HR General'!D17</f>
        <v>0</v>
      </c>
      <c r="E17" s="39">
        <f>'HR General'!E17</f>
        <v>0</v>
      </c>
      <c r="F17" s="39">
        <f>'HR General'!F17</f>
        <v>0</v>
      </c>
      <c r="G17" s="39">
        <f>'HR General'!G17</f>
        <v>0</v>
      </c>
      <c r="H17" s="39">
        <f>'HR General'!H17</f>
        <v>0</v>
      </c>
      <c r="I17" s="39">
        <f>'HR General'!I17</f>
        <v>0</v>
      </c>
      <c r="J17" s="39">
        <f>'HR General'!J17</f>
        <v>0</v>
      </c>
      <c r="K17" s="39">
        <f>'HR General'!K17</f>
        <v>0</v>
      </c>
      <c r="L17" s="39">
        <f>'HR General'!L17</f>
        <v>0</v>
      </c>
      <c r="M17" s="39">
        <f>'HR General'!M17</f>
        <v>0</v>
      </c>
      <c r="N17" s="23"/>
      <c r="O17" s="24"/>
    </row>
    <row r="18" spans="1:15" s="3" customFormat="1" ht="16.5" customHeight="1">
      <c r="A18" s="165"/>
      <c r="B18" s="166"/>
      <c r="C18" s="53" t="s">
        <v>17</v>
      </c>
      <c r="D18" s="39">
        <f>'HR General'!D18</f>
        <v>1</v>
      </c>
      <c r="E18" s="39">
        <f>'HR General'!E18</f>
        <v>2</v>
      </c>
      <c r="F18" s="39">
        <f>'HR General'!F18</f>
        <v>3</v>
      </c>
      <c r="G18" s="39">
        <f>'HR General'!G18</f>
        <v>4</v>
      </c>
      <c r="H18" s="39">
        <f>'HR General'!H18</f>
        <v>5</v>
      </c>
      <c r="I18" s="39">
        <f>'HR General'!I18</f>
        <v>6</v>
      </c>
      <c r="J18" s="39">
        <f>'HR General'!J18</f>
        <v>7</v>
      </c>
      <c r="K18" s="39">
        <f>'HR General'!K18</f>
        <v>8</v>
      </c>
      <c r="L18" s="39">
        <f>'HR General'!L18</f>
        <v>9</v>
      </c>
      <c r="M18" s="39">
        <f>'HR General'!M18</f>
        <v>10</v>
      </c>
      <c r="N18" s="27"/>
      <c r="O18" s="28"/>
    </row>
    <row r="19" spans="1:15" s="3" customFormat="1" ht="16.149999999999999" customHeight="1">
      <c r="A19" s="25" t="s">
        <v>18</v>
      </c>
      <c r="B19" s="199" t="s">
        <v>19</v>
      </c>
      <c r="C19" s="200"/>
      <c r="D19" s="26"/>
      <c r="E19" s="26"/>
      <c r="F19" s="26"/>
      <c r="G19" s="26"/>
      <c r="H19" s="26"/>
      <c r="I19" s="26"/>
      <c r="J19" s="26"/>
      <c r="K19" s="26"/>
      <c r="L19" s="26"/>
      <c r="M19" s="26"/>
      <c r="N19" s="200" t="s">
        <v>20</v>
      </c>
      <c r="O19" s="201"/>
    </row>
    <row r="20" spans="1:15" s="3" customFormat="1" ht="45.95" customHeight="1">
      <c r="A20" s="58" t="s">
        <v>102</v>
      </c>
      <c r="B20" s="154" t="s">
        <v>103</v>
      </c>
      <c r="C20" s="155"/>
      <c r="D20" s="39"/>
      <c r="E20" s="39"/>
      <c r="F20" s="39"/>
      <c r="G20" s="39"/>
      <c r="H20" s="39"/>
      <c r="I20" s="39"/>
      <c r="J20" s="39"/>
      <c r="K20" s="39"/>
      <c r="L20" s="39"/>
      <c r="M20" s="39"/>
      <c r="N20" s="154"/>
      <c r="O20" s="155"/>
    </row>
    <row r="21" spans="1:15" s="3" customFormat="1" ht="45.95" customHeight="1">
      <c r="A21" s="98" t="s">
        <v>104</v>
      </c>
      <c r="B21" s="154" t="s">
        <v>105</v>
      </c>
      <c r="C21" s="155"/>
      <c r="D21" s="39"/>
      <c r="E21" s="39"/>
      <c r="F21" s="39"/>
      <c r="G21" s="39"/>
      <c r="H21" s="39"/>
      <c r="I21" s="39"/>
      <c r="J21" s="39"/>
      <c r="K21" s="39"/>
      <c r="L21" s="39"/>
      <c r="M21" s="39"/>
      <c r="N21" s="154"/>
      <c r="O21" s="155"/>
    </row>
    <row r="22" spans="1:15" s="3" customFormat="1" ht="45.95" customHeight="1">
      <c r="A22" s="98" t="s">
        <v>106</v>
      </c>
      <c r="B22" s="154" t="s">
        <v>107</v>
      </c>
      <c r="C22" s="155"/>
      <c r="D22" s="39"/>
      <c r="E22" s="39"/>
      <c r="F22" s="39"/>
      <c r="G22" s="39"/>
      <c r="H22" s="39"/>
      <c r="I22" s="39"/>
      <c r="J22" s="39"/>
      <c r="K22" s="39"/>
      <c r="L22" s="39"/>
      <c r="M22" s="39"/>
      <c r="N22" s="154"/>
      <c r="O22" s="155"/>
    </row>
    <row r="23" spans="1:15" s="3" customFormat="1" ht="45.95" customHeight="1">
      <c r="A23" s="98" t="s">
        <v>108</v>
      </c>
      <c r="B23" s="154" t="s">
        <v>109</v>
      </c>
      <c r="C23" s="155"/>
      <c r="D23" s="39"/>
      <c r="E23" s="39"/>
      <c r="F23" s="39"/>
      <c r="G23" s="39"/>
      <c r="H23" s="39"/>
      <c r="I23" s="39"/>
      <c r="J23" s="39"/>
      <c r="K23" s="39"/>
      <c r="L23" s="39"/>
      <c r="M23" s="39"/>
      <c r="N23" s="154"/>
      <c r="O23" s="155"/>
    </row>
    <row r="24" spans="1:15" s="3" customFormat="1" ht="45.95" customHeight="1">
      <c r="A24" s="98" t="s">
        <v>110</v>
      </c>
      <c r="B24" s="154" t="s">
        <v>111</v>
      </c>
      <c r="C24" s="155"/>
      <c r="D24" s="39"/>
      <c r="E24" s="39"/>
      <c r="F24" s="39"/>
      <c r="G24" s="39"/>
      <c r="H24" s="39"/>
      <c r="I24" s="39"/>
      <c r="J24" s="39"/>
      <c r="K24" s="39"/>
      <c r="L24" s="39"/>
      <c r="M24" s="39"/>
      <c r="N24" s="154"/>
      <c r="O24" s="155"/>
    </row>
    <row r="25" spans="1:15" s="3" customFormat="1" ht="45.95" customHeight="1">
      <c r="A25" s="98" t="s">
        <v>112</v>
      </c>
      <c r="B25" s="154" t="s">
        <v>113</v>
      </c>
      <c r="C25" s="155"/>
      <c r="D25" s="39"/>
      <c r="E25" s="39"/>
      <c r="F25" s="39"/>
      <c r="G25" s="39"/>
      <c r="H25" s="39"/>
      <c r="I25" s="39"/>
      <c r="J25" s="39"/>
      <c r="K25" s="39"/>
      <c r="L25" s="39"/>
      <c r="M25" s="39"/>
      <c r="N25" s="154"/>
      <c r="O25" s="155"/>
    </row>
    <row r="26" spans="1:15" s="3" customFormat="1" ht="45.95" customHeight="1">
      <c r="A26" s="98" t="s">
        <v>114</v>
      </c>
      <c r="B26" s="154" t="s">
        <v>115</v>
      </c>
      <c r="C26" s="155"/>
      <c r="D26" s="39"/>
      <c r="E26" s="39"/>
      <c r="F26" s="39"/>
      <c r="G26" s="39"/>
      <c r="H26" s="39"/>
      <c r="I26" s="39"/>
      <c r="J26" s="39"/>
      <c r="K26" s="39"/>
      <c r="L26" s="39"/>
      <c r="M26" s="39"/>
      <c r="N26" s="154"/>
      <c r="O26" s="155"/>
    </row>
    <row r="27" spans="1:15" s="3" customFormat="1" ht="45.95" customHeight="1">
      <c r="A27" s="98" t="s">
        <v>116</v>
      </c>
      <c r="B27" s="154" t="s">
        <v>117</v>
      </c>
      <c r="C27" s="155"/>
      <c r="D27" s="39"/>
      <c r="E27" s="39"/>
      <c r="F27" s="39"/>
      <c r="G27" s="39"/>
      <c r="H27" s="39"/>
      <c r="I27" s="39"/>
      <c r="J27" s="39"/>
      <c r="K27" s="39"/>
      <c r="L27" s="39"/>
      <c r="M27" s="39"/>
      <c r="N27" s="154"/>
      <c r="O27" s="155"/>
    </row>
    <row r="28" spans="1:15" s="3" customFormat="1" ht="45.95" customHeight="1">
      <c r="A28" s="98" t="s">
        <v>118</v>
      </c>
      <c r="B28" s="154" t="s">
        <v>119</v>
      </c>
      <c r="C28" s="155"/>
      <c r="D28" s="39"/>
      <c r="E28" s="39"/>
      <c r="F28" s="39"/>
      <c r="G28" s="39"/>
      <c r="H28" s="39"/>
      <c r="I28" s="39"/>
      <c r="J28" s="39"/>
      <c r="K28" s="39"/>
      <c r="L28" s="39"/>
      <c r="M28" s="39"/>
      <c r="N28" s="154"/>
      <c r="O28" s="155"/>
    </row>
    <row r="29" spans="1:15" s="3" customFormat="1" ht="45.95" customHeight="1">
      <c r="A29" s="98" t="s">
        <v>120</v>
      </c>
      <c r="B29" s="154" t="s">
        <v>121</v>
      </c>
      <c r="C29" s="155"/>
      <c r="D29" s="39"/>
      <c r="E29" s="39"/>
      <c r="F29" s="39"/>
      <c r="G29" s="39"/>
      <c r="H29" s="39"/>
      <c r="I29" s="39"/>
      <c r="J29" s="39"/>
      <c r="K29" s="39"/>
      <c r="L29" s="39"/>
      <c r="M29" s="39"/>
      <c r="N29" s="154"/>
      <c r="O29" s="155"/>
    </row>
    <row r="30" spans="1:15" s="3" customFormat="1" ht="45.95" customHeight="1">
      <c r="A30" s="98" t="s">
        <v>122</v>
      </c>
      <c r="B30" s="154" t="s">
        <v>123</v>
      </c>
      <c r="C30" s="155"/>
      <c r="D30" s="39"/>
      <c r="E30" s="39"/>
      <c r="F30" s="39"/>
      <c r="G30" s="39"/>
      <c r="H30" s="39"/>
      <c r="I30" s="39"/>
      <c r="J30" s="39"/>
      <c r="K30" s="39"/>
      <c r="L30" s="39"/>
      <c r="M30" s="39"/>
      <c r="N30" s="154"/>
      <c r="O30" s="155"/>
    </row>
    <row r="31" spans="1:15" s="3" customFormat="1" ht="45.95" customHeight="1">
      <c r="A31" s="98" t="s">
        <v>124</v>
      </c>
      <c r="B31" s="154" t="s">
        <v>125</v>
      </c>
      <c r="C31" s="155"/>
      <c r="D31" s="39"/>
      <c r="E31" s="39"/>
      <c r="F31" s="39"/>
      <c r="G31" s="39"/>
      <c r="H31" s="39"/>
      <c r="I31" s="39"/>
      <c r="J31" s="39"/>
      <c r="K31" s="39"/>
      <c r="L31" s="39"/>
      <c r="M31" s="39"/>
      <c r="N31" s="154"/>
      <c r="O31" s="155"/>
    </row>
    <row r="32" spans="1:15" s="3" customFormat="1" ht="45.95" customHeight="1">
      <c r="A32" s="98" t="s">
        <v>126</v>
      </c>
      <c r="B32" s="154" t="s">
        <v>127</v>
      </c>
      <c r="C32" s="155"/>
      <c r="D32" s="39"/>
      <c r="E32" s="39"/>
      <c r="F32" s="39"/>
      <c r="G32" s="39"/>
      <c r="H32" s="39"/>
      <c r="I32" s="39"/>
      <c r="J32" s="39"/>
      <c r="K32" s="39"/>
      <c r="L32" s="39"/>
      <c r="M32" s="39"/>
      <c r="N32" s="154"/>
      <c r="O32" s="155"/>
    </row>
    <row r="33" spans="1:15" s="3" customFormat="1" ht="45.95" customHeight="1">
      <c r="A33" s="98" t="s">
        <v>128</v>
      </c>
      <c r="B33" s="154" t="s">
        <v>129</v>
      </c>
      <c r="C33" s="155"/>
      <c r="D33" s="39"/>
      <c r="E33" s="39"/>
      <c r="F33" s="39"/>
      <c r="G33" s="39"/>
      <c r="H33" s="39"/>
      <c r="I33" s="39"/>
      <c r="J33" s="39"/>
      <c r="K33" s="39"/>
      <c r="L33" s="39"/>
      <c r="M33" s="39"/>
      <c r="N33" s="154"/>
      <c r="O33" s="155"/>
    </row>
    <row r="34" spans="1:15" s="3" customFormat="1" ht="45.95" customHeight="1">
      <c r="A34" s="98" t="s">
        <v>130</v>
      </c>
      <c r="B34" s="154" t="s">
        <v>131</v>
      </c>
      <c r="C34" s="155"/>
      <c r="D34" s="39"/>
      <c r="E34" s="39"/>
      <c r="F34" s="39"/>
      <c r="G34" s="39"/>
      <c r="H34" s="39"/>
      <c r="I34" s="39"/>
      <c r="J34" s="39"/>
      <c r="K34" s="39"/>
      <c r="L34" s="39"/>
      <c r="M34" s="39"/>
      <c r="N34" s="154"/>
      <c r="O34" s="155"/>
    </row>
    <row r="35" spans="1:15" s="3" customFormat="1" ht="45.95" customHeight="1">
      <c r="A35" s="98" t="s">
        <v>132</v>
      </c>
      <c r="B35" s="154" t="s">
        <v>133</v>
      </c>
      <c r="C35" s="155"/>
      <c r="D35" s="39"/>
      <c r="E35" s="39"/>
      <c r="F35" s="39"/>
      <c r="G35" s="39"/>
      <c r="H35" s="39"/>
      <c r="I35" s="39"/>
      <c r="J35" s="39"/>
      <c r="K35" s="39"/>
      <c r="L35" s="39"/>
      <c r="M35" s="39"/>
      <c r="N35" s="154"/>
      <c r="O35" s="155"/>
    </row>
    <row r="36" spans="1:15" s="3" customFormat="1" ht="45.95" customHeight="1">
      <c r="A36" s="98" t="s">
        <v>134</v>
      </c>
      <c r="B36" s="154" t="s">
        <v>135</v>
      </c>
      <c r="C36" s="155"/>
      <c r="D36" s="39"/>
      <c r="E36" s="39"/>
      <c r="F36" s="39"/>
      <c r="G36" s="39"/>
      <c r="H36" s="39"/>
      <c r="I36" s="39"/>
      <c r="J36" s="39"/>
      <c r="K36" s="39"/>
      <c r="L36" s="39"/>
      <c r="M36" s="39"/>
      <c r="N36" s="154"/>
      <c r="O36" s="155"/>
    </row>
    <row r="37" spans="1:15" s="3" customFormat="1" ht="45.95" customHeight="1">
      <c r="A37" s="98" t="s">
        <v>136</v>
      </c>
      <c r="B37" s="154" t="s">
        <v>137</v>
      </c>
      <c r="C37" s="155"/>
      <c r="D37" s="39"/>
      <c r="E37" s="39"/>
      <c r="F37" s="39"/>
      <c r="G37" s="39"/>
      <c r="H37" s="39"/>
      <c r="I37" s="39"/>
      <c r="J37" s="39"/>
      <c r="K37" s="39"/>
      <c r="L37" s="39"/>
      <c r="M37" s="39"/>
      <c r="N37" s="154"/>
      <c r="O37" s="155"/>
    </row>
    <row r="38" spans="1:15" s="3" customFormat="1" ht="45.95" customHeight="1">
      <c r="A38" s="98" t="s">
        <v>138</v>
      </c>
      <c r="B38" s="154" t="s">
        <v>139</v>
      </c>
      <c r="C38" s="155"/>
      <c r="D38" s="39"/>
      <c r="E38" s="39"/>
      <c r="F38" s="39"/>
      <c r="G38" s="39"/>
      <c r="H38" s="39"/>
      <c r="I38" s="39"/>
      <c r="J38" s="39"/>
      <c r="K38" s="39"/>
      <c r="L38" s="39"/>
      <c r="M38" s="39"/>
      <c r="N38" s="154"/>
      <c r="O38" s="155"/>
    </row>
    <row r="39" spans="1:15" s="3" customFormat="1" ht="45.95" customHeight="1">
      <c r="A39" s="98" t="s">
        <v>140</v>
      </c>
      <c r="B39" s="154" t="s">
        <v>141</v>
      </c>
      <c r="C39" s="155"/>
      <c r="D39" s="39"/>
      <c r="E39" s="39"/>
      <c r="F39" s="39"/>
      <c r="G39" s="39"/>
      <c r="H39" s="39"/>
      <c r="I39" s="39"/>
      <c r="J39" s="39"/>
      <c r="K39" s="39"/>
      <c r="L39" s="39"/>
      <c r="M39" s="39"/>
      <c r="N39" s="154"/>
      <c r="O39" s="155"/>
    </row>
    <row r="40" spans="1:15" s="3" customFormat="1" ht="45.95" customHeight="1">
      <c r="A40" s="98" t="s">
        <v>142</v>
      </c>
      <c r="B40" s="154" t="s">
        <v>143</v>
      </c>
      <c r="C40" s="155"/>
      <c r="D40" s="39"/>
      <c r="E40" s="39"/>
      <c r="F40" s="39"/>
      <c r="G40" s="39"/>
      <c r="H40" s="39"/>
      <c r="I40" s="39"/>
      <c r="J40" s="39"/>
      <c r="K40" s="39"/>
      <c r="L40" s="39"/>
      <c r="M40" s="39"/>
      <c r="N40" s="154"/>
      <c r="O40" s="155"/>
    </row>
    <row r="41" spans="1:15" s="3" customFormat="1" ht="45.95" customHeight="1">
      <c r="A41" s="98" t="s">
        <v>144</v>
      </c>
      <c r="B41" s="154" t="s">
        <v>145</v>
      </c>
      <c r="C41" s="155"/>
      <c r="D41" s="39"/>
      <c r="E41" s="39"/>
      <c r="F41" s="39"/>
      <c r="G41" s="39"/>
      <c r="H41" s="39"/>
      <c r="I41" s="39"/>
      <c r="J41" s="39"/>
      <c r="K41" s="39"/>
      <c r="L41" s="39"/>
      <c r="M41" s="39"/>
      <c r="N41" s="154"/>
      <c r="O41" s="155"/>
    </row>
    <row r="42" spans="1:15" s="3" customFormat="1" ht="45.95" customHeight="1">
      <c r="A42" s="98" t="s">
        <v>146</v>
      </c>
      <c r="B42" s="154" t="s">
        <v>147</v>
      </c>
      <c r="C42" s="155"/>
      <c r="D42" s="39"/>
      <c r="E42" s="39"/>
      <c r="F42" s="39"/>
      <c r="G42" s="39"/>
      <c r="H42" s="39"/>
      <c r="I42" s="39"/>
      <c r="J42" s="39"/>
      <c r="K42" s="39"/>
      <c r="L42" s="39"/>
      <c r="M42" s="39"/>
      <c r="N42" s="154"/>
      <c r="O42" s="155"/>
    </row>
    <row r="43" spans="1:15" s="3" customFormat="1" ht="45.95" customHeight="1">
      <c r="A43" s="98" t="s">
        <v>148</v>
      </c>
      <c r="B43" s="154" t="s">
        <v>149</v>
      </c>
      <c r="C43" s="155"/>
      <c r="D43" s="39"/>
      <c r="E43" s="39"/>
      <c r="F43" s="39"/>
      <c r="G43" s="39"/>
      <c r="H43" s="39"/>
      <c r="I43" s="39"/>
      <c r="J43" s="39"/>
      <c r="K43" s="39"/>
      <c r="L43" s="39"/>
      <c r="M43" s="39"/>
      <c r="N43" s="154"/>
      <c r="O43" s="155"/>
    </row>
    <row r="44" spans="1:15" s="3" customFormat="1" ht="16.149999999999999" customHeight="1">
      <c r="A44" s="59"/>
      <c r="B44" s="59"/>
      <c r="C44" s="60"/>
      <c r="D44" s="61"/>
      <c r="E44" s="61"/>
      <c r="F44" s="61"/>
      <c r="G44" s="61"/>
      <c r="H44" s="61"/>
      <c r="I44" s="61"/>
      <c r="J44" s="61"/>
      <c r="K44" s="61"/>
      <c r="L44" s="61"/>
      <c r="M44" s="61"/>
      <c r="N44" s="36"/>
      <c r="O44" s="37"/>
    </row>
    <row r="45" spans="1:15" s="3" customFormat="1" ht="16.149999999999999" customHeight="1">
      <c r="A45" s="42"/>
      <c r="B45" s="42"/>
      <c r="C45" s="43"/>
      <c r="D45" s="63">
        <f t="shared" ref="D45:M45" si="0">SUM(D20:D43)</f>
        <v>0</v>
      </c>
      <c r="E45" s="46">
        <f t="shared" si="0"/>
        <v>0</v>
      </c>
      <c r="F45" s="46">
        <f t="shared" si="0"/>
        <v>0</v>
      </c>
      <c r="G45" s="46">
        <f t="shared" si="0"/>
        <v>0</v>
      </c>
      <c r="H45" s="46">
        <f t="shared" si="0"/>
        <v>0</v>
      </c>
      <c r="I45" s="46">
        <f t="shared" si="0"/>
        <v>0</v>
      </c>
      <c r="J45" s="46">
        <f t="shared" si="0"/>
        <v>0</v>
      </c>
      <c r="K45" s="46">
        <f t="shared" si="0"/>
        <v>0</v>
      </c>
      <c r="L45" s="46">
        <f t="shared" si="0"/>
        <v>0</v>
      </c>
      <c r="M45" s="46">
        <f t="shared" si="0"/>
        <v>0</v>
      </c>
      <c r="N45" s="171"/>
      <c r="O45" s="172"/>
    </row>
    <row r="46" spans="1:15" s="3" customFormat="1" ht="16.149999999999999" customHeight="1">
      <c r="A46" s="42"/>
      <c r="B46" s="42"/>
      <c r="C46" s="43"/>
      <c r="D46" s="63">
        <f t="shared" ref="D46:M46" si="1">COUNT(D20:D43)</f>
        <v>0</v>
      </c>
      <c r="E46" s="46">
        <f t="shared" si="1"/>
        <v>0</v>
      </c>
      <c r="F46" s="46">
        <f t="shared" si="1"/>
        <v>0</v>
      </c>
      <c r="G46" s="46">
        <f t="shared" si="1"/>
        <v>0</v>
      </c>
      <c r="H46" s="46">
        <f t="shared" si="1"/>
        <v>0</v>
      </c>
      <c r="I46" s="46">
        <f t="shared" si="1"/>
        <v>0</v>
      </c>
      <c r="J46" s="46">
        <f t="shared" si="1"/>
        <v>0</v>
      </c>
      <c r="K46" s="46">
        <f t="shared" si="1"/>
        <v>0</v>
      </c>
      <c r="L46" s="46">
        <f t="shared" si="1"/>
        <v>0</v>
      </c>
      <c r="M46" s="46">
        <f t="shared" si="1"/>
        <v>0</v>
      </c>
      <c r="N46" s="173"/>
      <c r="O46" s="174"/>
    </row>
    <row r="47" spans="1:15" s="3" customFormat="1" ht="16.149999999999999" customHeight="1">
      <c r="A47" s="42"/>
      <c r="B47" s="42"/>
      <c r="C47" s="43"/>
      <c r="D47" s="64" t="e">
        <f t="shared" ref="D47:M47" si="2">D45/D46</f>
        <v>#DIV/0!</v>
      </c>
      <c r="E47" s="49" t="e">
        <f t="shared" si="2"/>
        <v>#DIV/0!</v>
      </c>
      <c r="F47" s="49" t="e">
        <f t="shared" si="2"/>
        <v>#DIV/0!</v>
      </c>
      <c r="G47" s="49" t="e">
        <f t="shared" si="2"/>
        <v>#DIV/0!</v>
      </c>
      <c r="H47" s="49" t="e">
        <f t="shared" si="2"/>
        <v>#DIV/0!</v>
      </c>
      <c r="I47" s="49" t="e">
        <f t="shared" si="2"/>
        <v>#DIV/0!</v>
      </c>
      <c r="J47" s="49" t="e">
        <f t="shared" si="2"/>
        <v>#DIV/0!</v>
      </c>
      <c r="K47" s="49" t="e">
        <f t="shared" si="2"/>
        <v>#DIV/0!</v>
      </c>
      <c r="L47" s="49" t="e">
        <f t="shared" si="2"/>
        <v>#DIV/0!</v>
      </c>
      <c r="M47" s="49" t="e">
        <f t="shared" si="2"/>
        <v>#DIV/0!</v>
      </c>
      <c r="N47" s="175"/>
      <c r="O47" s="176"/>
    </row>
    <row r="48" spans="1:15">
      <c r="A48" s="194"/>
      <c r="B48" s="194"/>
      <c r="C48" s="194"/>
      <c r="D48" s="194"/>
      <c r="E48" s="194"/>
      <c r="F48" s="194"/>
      <c r="G48" s="194"/>
      <c r="H48" s="194"/>
      <c r="I48" s="194"/>
      <c r="J48" s="194"/>
      <c r="K48" s="194"/>
      <c r="L48" s="194"/>
      <c r="M48" s="194"/>
      <c r="N48" s="194"/>
      <c r="O48" s="195"/>
    </row>
  </sheetData>
  <mergeCells count="64">
    <mergeCell ref="A48:O48"/>
    <mergeCell ref="A1:O1"/>
    <mergeCell ref="A5:O5"/>
    <mergeCell ref="N6:O6"/>
    <mergeCell ref="A2:O3"/>
    <mergeCell ref="D10:M10"/>
    <mergeCell ref="B7:M7"/>
    <mergeCell ref="B8:M8"/>
    <mergeCell ref="B9:M9"/>
    <mergeCell ref="N20:O20"/>
    <mergeCell ref="B21:C21"/>
    <mergeCell ref="N21:O21"/>
    <mergeCell ref="N11:O13"/>
    <mergeCell ref="A10:B18"/>
    <mergeCell ref="B19:C19"/>
    <mergeCell ref="N19:O19"/>
    <mergeCell ref="B20:C20"/>
    <mergeCell ref="A4:O4"/>
    <mergeCell ref="B6:M6"/>
    <mergeCell ref="N45:O47"/>
    <mergeCell ref="B32:C32"/>
    <mergeCell ref="N32:O32"/>
    <mergeCell ref="B33:C33"/>
    <mergeCell ref="N33:O33"/>
    <mergeCell ref="B34:C34"/>
    <mergeCell ref="N34:O34"/>
    <mergeCell ref="B37:C37"/>
    <mergeCell ref="N37:O37"/>
    <mergeCell ref="B38:C38"/>
    <mergeCell ref="N38:O38"/>
    <mergeCell ref="B39:C39"/>
    <mergeCell ref="N40:O40"/>
    <mergeCell ref="B36:C36"/>
    <mergeCell ref="N36:O36"/>
    <mergeCell ref="B35:C35"/>
    <mergeCell ref="B22:C22"/>
    <mergeCell ref="N22:O22"/>
    <mergeCell ref="B25:C25"/>
    <mergeCell ref="N25:O25"/>
    <mergeCell ref="B26:C26"/>
    <mergeCell ref="N26:O26"/>
    <mergeCell ref="B27:C27"/>
    <mergeCell ref="N27:O27"/>
    <mergeCell ref="N35:O35"/>
    <mergeCell ref="B23:C23"/>
    <mergeCell ref="N23:O23"/>
    <mergeCell ref="B24:C24"/>
    <mergeCell ref="N24:O24"/>
    <mergeCell ref="B43:C43"/>
    <mergeCell ref="N43:O43"/>
    <mergeCell ref="N42:O42"/>
    <mergeCell ref="B42:C42"/>
    <mergeCell ref="N39:O39"/>
    <mergeCell ref="B40:C40"/>
    <mergeCell ref="B41:C41"/>
    <mergeCell ref="N41:O41"/>
    <mergeCell ref="B31:C31"/>
    <mergeCell ref="N31:O31"/>
    <mergeCell ref="N30:O30"/>
    <mergeCell ref="B28:C28"/>
    <mergeCell ref="N28:O28"/>
    <mergeCell ref="B29:C29"/>
    <mergeCell ref="N29:O29"/>
    <mergeCell ref="B30:C30"/>
  </mergeCells>
  <hyperlinks>
    <hyperlink ref="A20" r:id="rId1" display="F.A.C. 65E-9.007 (5)(c)" xr:uid="{00000000-0004-0000-0200-000000000000}"/>
    <hyperlink ref="A21" r:id="rId2" xr:uid="{3EE47DE3-F2AD-42DF-B1C3-A2BDBBD2ACA0}"/>
    <hyperlink ref="A22" r:id="rId3" xr:uid="{A4400708-95FA-4C25-94F1-17CB5F4430FF}"/>
    <hyperlink ref="A23" r:id="rId4" xr:uid="{381F330B-20D6-49E1-ABF9-BD5FF2068F26}"/>
    <hyperlink ref="A24" r:id="rId5" xr:uid="{7AB2B1BA-EFBF-428F-BDFF-AD598622DE85}"/>
    <hyperlink ref="A25" r:id="rId6" xr:uid="{FF57A81B-D511-4A16-A351-F70564C265D2}"/>
    <hyperlink ref="A26" r:id="rId7" xr:uid="{A440CE67-9623-4F66-A3E6-FB805996BC26}"/>
    <hyperlink ref="A27" r:id="rId8" xr:uid="{9E044660-E6FB-400C-AA23-548B8A099B5E}"/>
    <hyperlink ref="A28" r:id="rId9" xr:uid="{9D8B5E68-8E73-47F6-8063-A2C8B827EBB3}"/>
    <hyperlink ref="A29:A43" r:id="rId10" display="F.A.C. 65E-9.007 (5)(e)(2)(c)" xr:uid="{A55F2DC0-0E43-416E-847F-F13414EF9734}"/>
  </hyperlinks>
  <printOptions horizontalCentered="1" verticalCentered="1"/>
  <pageMargins left="0.25" right="0.25" top="0.5" bottom="0.5" header="0.3" footer="0.3"/>
  <pageSetup paperSize="5" scale="65" orientation="landscape" r:id="rId11"/>
  <drawing r:id="rId1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38"/>
  <sheetViews>
    <sheetView topLeftCell="A5" zoomScale="120" zoomScaleNormal="120" workbookViewId="0">
      <selection activeCell="A19" sqref="A19:O37"/>
    </sheetView>
  </sheetViews>
  <sheetFormatPr defaultColWidth="9" defaultRowHeight="12.75"/>
  <cols>
    <col min="1" max="1" width="17" style="10" customWidth="1"/>
    <col min="2" max="2" width="42" style="10" customWidth="1"/>
    <col min="3" max="3" width="19" style="10" customWidth="1"/>
    <col min="4" max="13" width="2.7109375" style="10" customWidth="1"/>
    <col min="14" max="14" width="20.5703125" style="10" customWidth="1"/>
    <col min="15" max="15" width="13.85546875" style="10" customWidth="1"/>
    <col min="16" max="16384" width="9" style="10"/>
  </cols>
  <sheetData>
    <row r="1" spans="1:15" s="3" customFormat="1" ht="16.149999999999999" customHeight="1">
      <c r="A1" s="182"/>
      <c r="B1" s="182"/>
      <c r="C1" s="182"/>
      <c r="D1" s="182"/>
      <c r="E1" s="182"/>
      <c r="F1" s="182"/>
      <c r="G1" s="182"/>
      <c r="H1" s="182"/>
      <c r="I1" s="182"/>
      <c r="J1" s="182"/>
      <c r="K1" s="182"/>
      <c r="L1" s="182"/>
      <c r="M1" s="182"/>
      <c r="N1" s="182"/>
      <c r="O1" s="183"/>
    </row>
    <row r="2" spans="1:15" s="3" customFormat="1" ht="16.149999999999999" customHeight="1">
      <c r="A2" s="181" t="s">
        <v>150</v>
      </c>
      <c r="B2" s="181"/>
      <c r="C2" s="181"/>
      <c r="D2" s="181"/>
      <c r="E2" s="181"/>
      <c r="F2" s="181"/>
      <c r="G2" s="181"/>
      <c r="H2" s="181"/>
      <c r="I2" s="181"/>
      <c r="J2" s="181"/>
      <c r="K2" s="181"/>
      <c r="L2" s="181"/>
      <c r="M2" s="181"/>
      <c r="N2" s="181"/>
      <c r="O2" s="198"/>
    </row>
    <row r="3" spans="1:15" s="3" customFormat="1" ht="20.25" customHeight="1">
      <c r="A3" s="181"/>
      <c r="B3" s="181"/>
      <c r="C3" s="181"/>
      <c r="D3" s="181"/>
      <c r="E3" s="181"/>
      <c r="F3" s="181"/>
      <c r="G3" s="181"/>
      <c r="H3" s="181"/>
      <c r="I3" s="181"/>
      <c r="J3" s="181"/>
      <c r="K3" s="181"/>
      <c r="L3" s="181"/>
      <c r="M3" s="181"/>
      <c r="N3" s="181"/>
      <c r="O3" s="198"/>
    </row>
    <row r="4" spans="1:15" s="3" customFormat="1" ht="16.149999999999999" customHeight="1">
      <c r="A4" s="156" t="s">
        <v>67</v>
      </c>
      <c r="B4" s="156"/>
      <c r="C4" s="156"/>
      <c r="D4" s="156"/>
      <c r="E4" s="156"/>
      <c r="F4" s="156"/>
      <c r="G4" s="156"/>
      <c r="H4" s="156"/>
      <c r="I4" s="156"/>
      <c r="J4" s="156"/>
      <c r="K4" s="156"/>
      <c r="L4" s="156"/>
      <c r="M4" s="156"/>
      <c r="N4" s="156"/>
      <c r="O4" s="157"/>
    </row>
    <row r="5" spans="1:15" s="3" customFormat="1" ht="16.149999999999999" customHeight="1">
      <c r="A5" s="194"/>
      <c r="B5" s="194"/>
      <c r="C5" s="194"/>
      <c r="D5" s="194"/>
      <c r="E5" s="194"/>
      <c r="F5" s="194"/>
      <c r="G5" s="194"/>
      <c r="H5" s="194"/>
      <c r="I5" s="194"/>
      <c r="J5" s="194"/>
      <c r="K5" s="194"/>
      <c r="L5" s="194"/>
      <c r="M5" s="194"/>
      <c r="N5" s="196"/>
      <c r="O5" s="197"/>
    </row>
    <row r="6" spans="1:15" s="3" customFormat="1" ht="16.149999999999999" customHeight="1">
      <c r="A6" s="44" t="s">
        <v>2</v>
      </c>
      <c r="B6" s="190"/>
      <c r="C6" s="191"/>
      <c r="D6" s="191"/>
      <c r="E6" s="191"/>
      <c r="F6" s="191"/>
      <c r="G6" s="191"/>
      <c r="H6" s="191"/>
      <c r="I6" s="191"/>
      <c r="J6" s="191"/>
      <c r="K6" s="191"/>
      <c r="L6" s="191"/>
      <c r="M6" s="191"/>
      <c r="N6" s="194"/>
      <c r="O6" s="195"/>
    </row>
    <row r="7" spans="1:15" s="3" customFormat="1" ht="15.75" customHeight="1">
      <c r="A7" s="44" t="s">
        <v>3</v>
      </c>
      <c r="B7" s="192">
        <f>'HR General'!B7:M7</f>
        <v>0</v>
      </c>
      <c r="C7" s="193"/>
      <c r="D7" s="193"/>
      <c r="E7" s="193"/>
      <c r="F7" s="193"/>
      <c r="G7" s="193"/>
      <c r="H7" s="193"/>
      <c r="I7" s="193"/>
      <c r="J7" s="193"/>
      <c r="K7" s="193"/>
      <c r="L7" s="193"/>
      <c r="M7" s="193"/>
      <c r="N7" s="45" t="s">
        <v>4</v>
      </c>
      <c r="O7" s="46">
        <f>SUM(D35:M35)</f>
        <v>0</v>
      </c>
    </row>
    <row r="8" spans="1:15" s="3" customFormat="1" ht="16.149999999999999" customHeight="1">
      <c r="A8" s="44" t="s">
        <v>5</v>
      </c>
      <c r="B8" s="192">
        <f>'HR General'!B8:M8</f>
        <v>0</v>
      </c>
      <c r="C8" s="193"/>
      <c r="D8" s="193"/>
      <c r="E8" s="193"/>
      <c r="F8" s="193"/>
      <c r="G8" s="193"/>
      <c r="H8" s="193"/>
      <c r="I8" s="193"/>
      <c r="J8" s="193"/>
      <c r="K8" s="193"/>
      <c r="L8" s="193"/>
      <c r="M8" s="193"/>
      <c r="N8" s="47" t="s">
        <v>6</v>
      </c>
      <c r="O8" s="48">
        <f>SUM(D36:M36)</f>
        <v>0</v>
      </c>
    </row>
    <row r="9" spans="1:15" s="3" customFormat="1" ht="16.149999999999999" customHeight="1">
      <c r="A9" s="44" t="s">
        <v>7</v>
      </c>
      <c r="B9" s="192">
        <f>'HR General'!B9:M9</f>
        <v>0</v>
      </c>
      <c r="C9" s="193"/>
      <c r="D9" s="193"/>
      <c r="E9" s="193"/>
      <c r="F9" s="193"/>
      <c r="G9" s="193"/>
      <c r="H9" s="193"/>
      <c r="I9" s="193"/>
      <c r="J9" s="193"/>
      <c r="K9" s="193"/>
      <c r="L9" s="193"/>
      <c r="M9" s="193"/>
      <c r="N9" s="47" t="s">
        <v>8</v>
      </c>
      <c r="O9" s="49" t="e">
        <f>O7/O8</f>
        <v>#DIV/0!</v>
      </c>
    </row>
    <row r="10" spans="1:15" s="3" customFormat="1" ht="16.149999999999999" customHeight="1">
      <c r="A10" s="162"/>
      <c r="B10" s="163"/>
      <c r="C10" s="19"/>
      <c r="D10" s="19"/>
      <c r="E10" s="19"/>
      <c r="F10" s="19"/>
      <c r="G10" s="19"/>
      <c r="H10" s="19"/>
      <c r="I10" s="19"/>
      <c r="J10" s="19"/>
      <c r="K10" s="19"/>
      <c r="L10" s="19"/>
      <c r="M10" s="20"/>
      <c r="N10" s="21"/>
      <c r="O10" s="22"/>
    </row>
    <row r="11" spans="1:15" s="3" customFormat="1" ht="16.149999999999999" customHeight="1">
      <c r="A11" s="162"/>
      <c r="B11" s="164"/>
      <c r="C11" s="53" t="s">
        <v>9</v>
      </c>
      <c r="D11" s="39">
        <f>'HR General'!D11</f>
        <v>0</v>
      </c>
      <c r="E11" s="39">
        <f>'HR General'!E11</f>
        <v>0</v>
      </c>
      <c r="F11" s="39">
        <f>'HR General'!F11</f>
        <v>0</v>
      </c>
      <c r="G11" s="39">
        <f>'HR General'!G11</f>
        <v>0</v>
      </c>
      <c r="H11" s="39">
        <f>'HR General'!H11</f>
        <v>0</v>
      </c>
      <c r="I11" s="39">
        <f>'HR General'!I11</f>
        <v>0</v>
      </c>
      <c r="J11" s="39">
        <f>'HR General'!J11</f>
        <v>0</v>
      </c>
      <c r="K11" s="39">
        <f>'HR General'!K11</f>
        <v>0</v>
      </c>
      <c r="L11" s="39">
        <f>'HR General'!L11</f>
        <v>0</v>
      </c>
      <c r="M11" s="39">
        <f>'HR General'!M11</f>
        <v>0</v>
      </c>
      <c r="N11" s="202" t="s">
        <v>10</v>
      </c>
      <c r="O11" s="203"/>
    </row>
    <row r="12" spans="1:15" s="3" customFormat="1" ht="16.149999999999999" hidden="1" customHeight="1">
      <c r="A12" s="162"/>
      <c r="B12" s="164"/>
      <c r="C12" s="53" t="s">
        <v>11</v>
      </c>
      <c r="D12" s="39">
        <f>'HR General'!D12</f>
        <v>0</v>
      </c>
      <c r="E12" s="39">
        <f>'HR General'!E12</f>
        <v>0</v>
      </c>
      <c r="F12" s="39">
        <f>'HR General'!F12</f>
        <v>0</v>
      </c>
      <c r="G12" s="39">
        <f>'HR General'!G12</f>
        <v>0</v>
      </c>
      <c r="H12" s="39">
        <f>'HR General'!H12</f>
        <v>0</v>
      </c>
      <c r="I12" s="39">
        <f>'HR General'!I12</f>
        <v>0</v>
      </c>
      <c r="J12" s="39">
        <f>'HR General'!J12</f>
        <v>0</v>
      </c>
      <c r="K12" s="39">
        <f>'HR General'!K12</f>
        <v>0</v>
      </c>
      <c r="L12" s="39">
        <f>'HR General'!L12</f>
        <v>0</v>
      </c>
      <c r="M12" s="39">
        <f>'HR General'!M12</f>
        <v>0</v>
      </c>
      <c r="N12" s="204"/>
      <c r="O12" s="205"/>
    </row>
    <row r="13" spans="1:15" s="3" customFormat="1" ht="16.149999999999999" customHeight="1">
      <c r="A13" s="162"/>
      <c r="B13" s="164"/>
      <c r="C13" s="53" t="s">
        <v>12</v>
      </c>
      <c r="D13" s="56">
        <f>'HR General'!D13</f>
        <v>0</v>
      </c>
      <c r="E13" s="56">
        <f>'HR General'!E13</f>
        <v>0</v>
      </c>
      <c r="F13" s="56">
        <f>'HR General'!F13</f>
        <v>0</v>
      </c>
      <c r="G13" s="56">
        <f>'HR General'!G13</f>
        <v>0</v>
      </c>
      <c r="H13" s="56">
        <f>'HR General'!H13</f>
        <v>0</v>
      </c>
      <c r="I13" s="56">
        <f>'HR General'!I13</f>
        <v>0</v>
      </c>
      <c r="J13" s="56">
        <f>'HR General'!J13</f>
        <v>0</v>
      </c>
      <c r="K13" s="56">
        <f>'HR General'!K13</f>
        <v>0</v>
      </c>
      <c r="L13" s="56">
        <f>'HR General'!L13</f>
        <v>0</v>
      </c>
      <c r="M13" s="56">
        <f>'HR General'!M13</f>
        <v>0</v>
      </c>
      <c r="N13" s="204"/>
      <c r="O13" s="205"/>
    </row>
    <row r="14" spans="1:15" s="3" customFormat="1" ht="16.149999999999999" customHeight="1">
      <c r="A14" s="162"/>
      <c r="B14" s="164"/>
      <c r="C14" s="53" t="s">
        <v>13</v>
      </c>
      <c r="D14" s="39">
        <f>'HR General'!D14</f>
        <v>0</v>
      </c>
      <c r="E14" s="39">
        <f>'HR General'!E14</f>
        <v>0</v>
      </c>
      <c r="F14" s="39">
        <f>'HR General'!F14</f>
        <v>0</v>
      </c>
      <c r="G14" s="39">
        <f>'HR General'!G14</f>
        <v>0</v>
      </c>
      <c r="H14" s="39">
        <f>'HR General'!H14</f>
        <v>0</v>
      </c>
      <c r="I14" s="39">
        <f>'HR General'!I14</f>
        <v>0</v>
      </c>
      <c r="J14" s="39">
        <f>'HR General'!J14</f>
        <v>0</v>
      </c>
      <c r="K14" s="39">
        <f>'HR General'!K14</f>
        <v>0</v>
      </c>
      <c r="L14" s="39">
        <f>'HR General'!L14</f>
        <v>0</v>
      </c>
      <c r="M14" s="39">
        <f>'HR General'!M14</f>
        <v>0</v>
      </c>
      <c r="N14" s="23"/>
      <c r="O14" s="24"/>
    </row>
    <row r="15" spans="1:15" s="3" customFormat="1" ht="16.149999999999999" customHeight="1">
      <c r="A15" s="162"/>
      <c r="B15" s="164"/>
      <c r="C15" s="53" t="s">
        <v>14</v>
      </c>
      <c r="D15" s="39">
        <f>'HR General'!D15</f>
        <v>0</v>
      </c>
      <c r="E15" s="39">
        <f>'HR General'!E15</f>
        <v>0</v>
      </c>
      <c r="F15" s="39">
        <f>'HR General'!F15</f>
        <v>0</v>
      </c>
      <c r="G15" s="39">
        <f>'HR General'!G15</f>
        <v>0</v>
      </c>
      <c r="H15" s="39">
        <f>'HR General'!H15</f>
        <v>0</v>
      </c>
      <c r="I15" s="39">
        <f>'HR General'!I15</f>
        <v>0</v>
      </c>
      <c r="J15" s="39">
        <f>'HR General'!J15</f>
        <v>0</v>
      </c>
      <c r="K15" s="39">
        <f>'HR General'!K15</f>
        <v>0</v>
      </c>
      <c r="L15" s="39">
        <f>'HR General'!L15</f>
        <v>0</v>
      </c>
      <c r="M15" s="39">
        <f>'HR General'!M15</f>
        <v>0</v>
      </c>
      <c r="N15" s="23"/>
      <c r="O15" s="24"/>
    </row>
    <row r="16" spans="1:15" s="3" customFormat="1" ht="16.149999999999999" customHeight="1">
      <c r="A16" s="162"/>
      <c r="B16" s="164"/>
      <c r="C16" s="53" t="s">
        <v>15</v>
      </c>
      <c r="D16" s="39">
        <f>'HR General'!D16</f>
        <v>0</v>
      </c>
      <c r="E16" s="39">
        <f>'HR General'!E16</f>
        <v>0</v>
      </c>
      <c r="F16" s="39">
        <f>'HR General'!F16</f>
        <v>0</v>
      </c>
      <c r="G16" s="39">
        <f>'HR General'!G16</f>
        <v>0</v>
      </c>
      <c r="H16" s="39">
        <f>'HR General'!H16</f>
        <v>0</v>
      </c>
      <c r="I16" s="39">
        <f>'HR General'!I16</f>
        <v>0</v>
      </c>
      <c r="J16" s="39">
        <f>'HR General'!J16</f>
        <v>0</v>
      </c>
      <c r="K16" s="39">
        <f>'HR General'!K16</f>
        <v>0</v>
      </c>
      <c r="L16" s="39">
        <f>'HR General'!L16</f>
        <v>0</v>
      </c>
      <c r="M16" s="39">
        <f>'HR General'!M16</f>
        <v>0</v>
      </c>
      <c r="N16" s="23"/>
      <c r="O16" s="24"/>
    </row>
    <row r="17" spans="1:15" s="3" customFormat="1" ht="16.149999999999999" customHeight="1">
      <c r="A17" s="162"/>
      <c r="B17" s="164"/>
      <c r="C17" s="53" t="s">
        <v>16</v>
      </c>
      <c r="D17" s="39">
        <f>'HR General'!D17</f>
        <v>0</v>
      </c>
      <c r="E17" s="39">
        <f>'HR General'!E17</f>
        <v>0</v>
      </c>
      <c r="F17" s="39">
        <f>'HR General'!F17</f>
        <v>0</v>
      </c>
      <c r="G17" s="39">
        <f>'HR General'!G17</f>
        <v>0</v>
      </c>
      <c r="H17" s="39">
        <f>'HR General'!H17</f>
        <v>0</v>
      </c>
      <c r="I17" s="39">
        <f>'HR General'!I17</f>
        <v>0</v>
      </c>
      <c r="J17" s="39">
        <f>'HR General'!J17</f>
        <v>0</v>
      </c>
      <c r="K17" s="39">
        <f>'HR General'!K17</f>
        <v>0</v>
      </c>
      <c r="L17" s="39">
        <f>'HR General'!L17</f>
        <v>0</v>
      </c>
      <c r="M17" s="39">
        <f>'HR General'!M17</f>
        <v>0</v>
      </c>
      <c r="N17" s="23"/>
      <c r="O17" s="24"/>
    </row>
    <row r="18" spans="1:15" s="3" customFormat="1" ht="16.5" customHeight="1">
      <c r="A18" s="165"/>
      <c r="B18" s="166"/>
      <c r="C18" s="53" t="s">
        <v>17</v>
      </c>
      <c r="D18" s="39">
        <f>'HR General'!D18</f>
        <v>1</v>
      </c>
      <c r="E18" s="39">
        <f>'HR General'!E18</f>
        <v>2</v>
      </c>
      <c r="F18" s="39">
        <f>'HR General'!F18</f>
        <v>3</v>
      </c>
      <c r="G18" s="39">
        <f>'HR General'!G18</f>
        <v>4</v>
      </c>
      <c r="H18" s="39">
        <f>'HR General'!H18</f>
        <v>5</v>
      </c>
      <c r="I18" s="39">
        <f>'HR General'!I18</f>
        <v>6</v>
      </c>
      <c r="J18" s="39">
        <f>'HR General'!J18</f>
        <v>7</v>
      </c>
      <c r="K18" s="39">
        <f>'HR General'!K18</f>
        <v>8</v>
      </c>
      <c r="L18" s="39">
        <f>'HR General'!L18</f>
        <v>9</v>
      </c>
      <c r="M18" s="39">
        <f>'HR General'!M18</f>
        <v>10</v>
      </c>
      <c r="N18" s="27"/>
      <c r="O18" s="28"/>
    </row>
    <row r="19" spans="1:15" s="3" customFormat="1" ht="16.149999999999999" customHeight="1">
      <c r="A19" s="57" t="s">
        <v>18</v>
      </c>
      <c r="B19" s="177" t="s">
        <v>19</v>
      </c>
      <c r="C19" s="178"/>
      <c r="D19" s="40"/>
      <c r="E19" s="40"/>
      <c r="F19" s="40"/>
      <c r="G19" s="40"/>
      <c r="H19" s="40"/>
      <c r="I19" s="40"/>
      <c r="J19" s="40"/>
      <c r="K19" s="40"/>
      <c r="L19" s="40"/>
      <c r="M19" s="40"/>
      <c r="N19" s="178" t="s">
        <v>20</v>
      </c>
      <c r="O19" s="179"/>
    </row>
    <row r="20" spans="1:15" s="3" customFormat="1" ht="53.25" customHeight="1">
      <c r="A20" s="58" t="s">
        <v>151</v>
      </c>
      <c r="B20" s="154" t="s">
        <v>152</v>
      </c>
      <c r="C20" s="155"/>
      <c r="D20" s="39"/>
      <c r="E20" s="39"/>
      <c r="F20" s="39"/>
      <c r="G20" s="39"/>
      <c r="H20" s="39"/>
      <c r="I20" s="39"/>
      <c r="J20" s="39"/>
      <c r="K20" s="39"/>
      <c r="L20" s="39"/>
      <c r="M20" s="39"/>
      <c r="N20" s="154"/>
      <c r="O20" s="155"/>
    </row>
    <row r="21" spans="1:15" s="3" customFormat="1" ht="48" customHeight="1">
      <c r="A21" s="58" t="s">
        <v>153</v>
      </c>
      <c r="B21" s="154" t="s">
        <v>154</v>
      </c>
      <c r="C21" s="155"/>
      <c r="D21" s="39"/>
      <c r="E21" s="39"/>
      <c r="F21" s="39"/>
      <c r="G21" s="39"/>
      <c r="H21" s="39"/>
      <c r="I21" s="39"/>
      <c r="J21" s="39"/>
      <c r="K21" s="39"/>
      <c r="L21" s="39"/>
      <c r="M21" s="39"/>
      <c r="N21" s="154"/>
      <c r="O21" s="155"/>
    </row>
    <row r="22" spans="1:15" s="3" customFormat="1" ht="100.5" customHeight="1">
      <c r="A22" s="58" t="s">
        <v>155</v>
      </c>
      <c r="B22" s="154" t="s">
        <v>156</v>
      </c>
      <c r="C22" s="155"/>
      <c r="D22" s="39"/>
      <c r="E22" s="39"/>
      <c r="F22" s="39"/>
      <c r="G22" s="39"/>
      <c r="H22" s="39"/>
      <c r="I22" s="39"/>
      <c r="J22" s="39"/>
      <c r="K22" s="39"/>
      <c r="L22" s="39"/>
      <c r="M22" s="39"/>
      <c r="N22" s="154"/>
      <c r="O22" s="155"/>
    </row>
    <row r="23" spans="1:15" s="3" customFormat="1" ht="75.75" customHeight="1">
      <c r="A23" s="58" t="s">
        <v>157</v>
      </c>
      <c r="B23" s="154" t="s">
        <v>158</v>
      </c>
      <c r="C23" s="155"/>
      <c r="D23" s="39"/>
      <c r="E23" s="39"/>
      <c r="F23" s="39"/>
      <c r="G23" s="39"/>
      <c r="H23" s="39"/>
      <c r="I23" s="39"/>
      <c r="J23" s="39"/>
      <c r="K23" s="39"/>
      <c r="L23" s="39"/>
      <c r="M23" s="39"/>
      <c r="N23" s="154"/>
      <c r="O23" s="155"/>
    </row>
    <row r="24" spans="1:15" s="3" customFormat="1" ht="72.75" customHeight="1">
      <c r="A24" s="58" t="s">
        <v>159</v>
      </c>
      <c r="B24" s="154" t="s">
        <v>160</v>
      </c>
      <c r="C24" s="155"/>
      <c r="D24" s="39"/>
      <c r="E24" s="39"/>
      <c r="F24" s="39"/>
      <c r="G24" s="39"/>
      <c r="H24" s="39"/>
      <c r="I24" s="39"/>
      <c r="J24" s="39"/>
      <c r="K24" s="39"/>
      <c r="L24" s="39"/>
      <c r="M24" s="39"/>
      <c r="N24" s="154"/>
      <c r="O24" s="155"/>
    </row>
    <row r="25" spans="1:15" s="3" customFormat="1" ht="69.75" customHeight="1">
      <c r="A25" s="58" t="s">
        <v>161</v>
      </c>
      <c r="B25" s="154" t="s">
        <v>162</v>
      </c>
      <c r="C25" s="155"/>
      <c r="D25" s="39"/>
      <c r="E25" s="39"/>
      <c r="F25" s="39"/>
      <c r="G25" s="39"/>
      <c r="H25" s="39"/>
      <c r="I25" s="39"/>
      <c r="J25" s="39"/>
      <c r="K25" s="39"/>
      <c r="L25" s="39"/>
      <c r="M25" s="39"/>
      <c r="N25" s="154"/>
      <c r="O25" s="155"/>
    </row>
    <row r="26" spans="1:15" s="3" customFormat="1" ht="78.75" customHeight="1">
      <c r="A26" s="210" t="s">
        <v>163</v>
      </c>
      <c r="B26" s="154" t="s">
        <v>164</v>
      </c>
      <c r="C26" s="155"/>
      <c r="D26" s="39"/>
      <c r="E26" s="39"/>
      <c r="F26" s="39"/>
      <c r="G26" s="39"/>
      <c r="H26" s="39"/>
      <c r="I26" s="39"/>
      <c r="J26" s="39"/>
      <c r="K26" s="39"/>
      <c r="L26" s="39"/>
      <c r="M26" s="39"/>
      <c r="N26" s="154"/>
      <c r="O26" s="155"/>
    </row>
    <row r="27" spans="1:15" s="3" customFormat="1" ht="30" customHeight="1">
      <c r="A27" s="211"/>
      <c r="B27" s="154" t="s">
        <v>165</v>
      </c>
      <c r="C27" s="155"/>
      <c r="D27" s="39"/>
      <c r="E27" s="39"/>
      <c r="F27" s="39"/>
      <c r="G27" s="39"/>
      <c r="H27" s="39"/>
      <c r="I27" s="39"/>
      <c r="J27" s="39"/>
      <c r="K27" s="39"/>
      <c r="L27" s="39"/>
      <c r="M27" s="39"/>
      <c r="N27" s="206"/>
      <c r="O27" s="207"/>
    </row>
    <row r="28" spans="1:15" s="3" customFormat="1" ht="27.75" customHeight="1">
      <c r="A28" s="211"/>
      <c r="B28" s="154" t="s">
        <v>166</v>
      </c>
      <c r="C28" s="155"/>
      <c r="D28" s="39"/>
      <c r="E28" s="39"/>
      <c r="F28" s="39"/>
      <c r="G28" s="39"/>
      <c r="H28" s="39"/>
      <c r="I28" s="39"/>
      <c r="J28" s="39"/>
      <c r="K28" s="39"/>
      <c r="L28" s="39"/>
      <c r="M28" s="39"/>
      <c r="N28" s="206"/>
      <c r="O28" s="207"/>
    </row>
    <row r="29" spans="1:15" s="3" customFormat="1" ht="20.25" customHeight="1">
      <c r="A29" s="211"/>
      <c r="B29" s="208" t="s">
        <v>167</v>
      </c>
      <c r="C29" s="209"/>
      <c r="D29" s="39"/>
      <c r="E29" s="39"/>
      <c r="F29" s="39"/>
      <c r="G29" s="39"/>
      <c r="H29" s="39"/>
      <c r="I29" s="39"/>
      <c r="J29" s="39"/>
      <c r="K29" s="39"/>
      <c r="L29" s="39"/>
      <c r="M29" s="39"/>
      <c r="N29" s="206"/>
      <c r="O29" s="207"/>
    </row>
    <row r="30" spans="1:15" s="3" customFormat="1" ht="20.25" customHeight="1">
      <c r="A30" s="211"/>
      <c r="B30" s="208" t="s">
        <v>168</v>
      </c>
      <c r="C30" s="209"/>
      <c r="D30" s="39"/>
      <c r="E30" s="39"/>
      <c r="F30" s="39"/>
      <c r="G30" s="39"/>
      <c r="H30" s="39"/>
      <c r="I30" s="39"/>
      <c r="J30" s="39"/>
      <c r="K30" s="39"/>
      <c r="L30" s="39"/>
      <c r="M30" s="39"/>
      <c r="N30" s="206"/>
      <c r="O30" s="207"/>
    </row>
    <row r="31" spans="1:15" s="3" customFormat="1" ht="54.75" customHeight="1">
      <c r="A31" s="212"/>
      <c r="B31" s="154" t="s">
        <v>169</v>
      </c>
      <c r="C31" s="155"/>
      <c r="D31" s="39"/>
      <c r="E31" s="39"/>
      <c r="F31" s="39"/>
      <c r="G31" s="39"/>
      <c r="H31" s="39"/>
      <c r="I31" s="39"/>
      <c r="J31" s="39"/>
      <c r="K31" s="39"/>
      <c r="L31" s="39"/>
      <c r="M31" s="39"/>
      <c r="N31" s="206"/>
      <c r="O31" s="207"/>
    </row>
    <row r="32" spans="1:15" s="3" customFormat="1" ht="57" customHeight="1">
      <c r="A32" s="58" t="s">
        <v>170</v>
      </c>
      <c r="B32" s="154" t="s">
        <v>171</v>
      </c>
      <c r="C32" s="155"/>
      <c r="D32" s="39"/>
      <c r="E32" s="39"/>
      <c r="F32" s="39"/>
      <c r="G32" s="39"/>
      <c r="H32" s="39"/>
      <c r="I32" s="39"/>
      <c r="J32" s="39"/>
      <c r="K32" s="39"/>
      <c r="L32" s="39"/>
      <c r="M32" s="39"/>
      <c r="N32" s="154"/>
      <c r="O32" s="155"/>
    </row>
    <row r="33" spans="1:15" s="3" customFormat="1" ht="60" customHeight="1">
      <c r="A33" s="58" t="s">
        <v>172</v>
      </c>
      <c r="B33" s="154" t="s">
        <v>173</v>
      </c>
      <c r="C33" s="155"/>
      <c r="D33" s="39"/>
      <c r="E33" s="39"/>
      <c r="F33" s="39"/>
      <c r="G33" s="39"/>
      <c r="H33" s="39"/>
      <c r="I33" s="39"/>
      <c r="J33" s="39"/>
      <c r="K33" s="39"/>
      <c r="L33" s="39"/>
      <c r="M33" s="39"/>
      <c r="N33" s="154"/>
      <c r="O33" s="155"/>
    </row>
    <row r="34" spans="1:15" s="3" customFormat="1" ht="16.149999999999999" customHeight="1">
      <c r="A34" s="59"/>
      <c r="B34" s="59"/>
      <c r="C34" s="60"/>
      <c r="D34" s="61"/>
      <c r="E34" s="61"/>
      <c r="F34" s="61"/>
      <c r="G34" s="62"/>
      <c r="H34" s="62"/>
      <c r="I34" s="62"/>
      <c r="J34" s="62"/>
      <c r="K34" s="62"/>
      <c r="L34" s="62"/>
      <c r="M34" s="62"/>
      <c r="N34" s="36"/>
      <c r="O34" s="37"/>
    </row>
    <row r="35" spans="1:15" s="3" customFormat="1" ht="16.149999999999999" customHeight="1">
      <c r="A35" s="42"/>
      <c r="B35" s="42"/>
      <c r="C35" s="43"/>
      <c r="D35" s="63">
        <f t="shared" ref="D35:M35" si="0">SUM(D21:D33)</f>
        <v>0</v>
      </c>
      <c r="E35" s="46">
        <f t="shared" si="0"/>
        <v>0</v>
      </c>
      <c r="F35" s="46">
        <f t="shared" si="0"/>
        <v>0</v>
      </c>
      <c r="G35" s="46">
        <f t="shared" si="0"/>
        <v>0</v>
      </c>
      <c r="H35" s="46">
        <f t="shared" si="0"/>
        <v>0</v>
      </c>
      <c r="I35" s="46">
        <f t="shared" si="0"/>
        <v>0</v>
      </c>
      <c r="J35" s="46">
        <f t="shared" si="0"/>
        <v>0</v>
      </c>
      <c r="K35" s="46">
        <f t="shared" si="0"/>
        <v>0</v>
      </c>
      <c r="L35" s="46">
        <f t="shared" si="0"/>
        <v>0</v>
      </c>
      <c r="M35" s="46">
        <f t="shared" si="0"/>
        <v>0</v>
      </c>
      <c r="N35" s="171"/>
      <c r="O35" s="172"/>
    </row>
    <row r="36" spans="1:15" s="3" customFormat="1" ht="16.149999999999999" customHeight="1">
      <c r="A36" s="42"/>
      <c r="B36" s="42"/>
      <c r="C36" s="43"/>
      <c r="D36" s="63">
        <f t="shared" ref="D36:M36" si="1">COUNT(D21:D33)</f>
        <v>0</v>
      </c>
      <c r="E36" s="46">
        <f t="shared" si="1"/>
        <v>0</v>
      </c>
      <c r="F36" s="46">
        <f t="shared" si="1"/>
        <v>0</v>
      </c>
      <c r="G36" s="46">
        <f t="shared" si="1"/>
        <v>0</v>
      </c>
      <c r="H36" s="46">
        <f t="shared" si="1"/>
        <v>0</v>
      </c>
      <c r="I36" s="46">
        <f t="shared" si="1"/>
        <v>0</v>
      </c>
      <c r="J36" s="46">
        <f t="shared" si="1"/>
        <v>0</v>
      </c>
      <c r="K36" s="46">
        <f t="shared" si="1"/>
        <v>0</v>
      </c>
      <c r="L36" s="46">
        <f t="shared" si="1"/>
        <v>0</v>
      </c>
      <c r="M36" s="46">
        <f t="shared" si="1"/>
        <v>0</v>
      </c>
      <c r="N36" s="173"/>
      <c r="O36" s="174"/>
    </row>
    <row r="37" spans="1:15" s="3" customFormat="1" ht="16.149999999999999" customHeight="1">
      <c r="A37" s="42"/>
      <c r="B37" s="42"/>
      <c r="C37" s="43"/>
      <c r="D37" s="64" t="e">
        <f t="shared" ref="D37:M37" si="2">D35/D36</f>
        <v>#DIV/0!</v>
      </c>
      <c r="E37" s="49" t="e">
        <f t="shared" si="2"/>
        <v>#DIV/0!</v>
      </c>
      <c r="F37" s="49" t="e">
        <f t="shared" si="2"/>
        <v>#DIV/0!</v>
      </c>
      <c r="G37" s="49" t="e">
        <f t="shared" si="2"/>
        <v>#DIV/0!</v>
      </c>
      <c r="H37" s="49" t="e">
        <f t="shared" si="2"/>
        <v>#DIV/0!</v>
      </c>
      <c r="I37" s="49" t="e">
        <f t="shared" si="2"/>
        <v>#DIV/0!</v>
      </c>
      <c r="J37" s="49" t="e">
        <f t="shared" si="2"/>
        <v>#DIV/0!</v>
      </c>
      <c r="K37" s="49" t="e">
        <f t="shared" si="2"/>
        <v>#DIV/0!</v>
      </c>
      <c r="L37" s="49" t="e">
        <f t="shared" si="2"/>
        <v>#DIV/0!</v>
      </c>
      <c r="M37" s="49" t="e">
        <f t="shared" si="2"/>
        <v>#DIV/0!</v>
      </c>
      <c r="N37" s="175"/>
      <c r="O37" s="176"/>
    </row>
    <row r="38" spans="1:15">
      <c r="A38" s="6"/>
      <c r="B38" s="6"/>
      <c r="C38" s="7"/>
      <c r="D38" s="29"/>
      <c r="E38" s="29"/>
      <c r="F38" s="29"/>
      <c r="G38" s="29"/>
      <c r="H38" s="29"/>
      <c r="I38" s="29"/>
      <c r="J38" s="29"/>
      <c r="K38" s="29"/>
      <c r="L38" s="29"/>
      <c r="M38" s="29"/>
      <c r="N38" s="30"/>
      <c r="O38" s="31"/>
    </row>
  </sheetData>
  <mergeCells count="43">
    <mergeCell ref="A1:O1"/>
    <mergeCell ref="A5:M5"/>
    <mergeCell ref="A2:O3"/>
    <mergeCell ref="A26:A31"/>
    <mergeCell ref="N33:O33"/>
    <mergeCell ref="B25:C25"/>
    <mergeCell ref="N25:O25"/>
    <mergeCell ref="N24:O24"/>
    <mergeCell ref="B24:C24"/>
    <mergeCell ref="B26:C26"/>
    <mergeCell ref="N26:O26"/>
    <mergeCell ref="A10:B18"/>
    <mergeCell ref="B19:C19"/>
    <mergeCell ref="N19:O19"/>
    <mergeCell ref="B8:M8"/>
    <mergeCell ref="B9:M9"/>
    <mergeCell ref="N35:O37"/>
    <mergeCell ref="B33:C33"/>
    <mergeCell ref="B27:C27"/>
    <mergeCell ref="N29:O29"/>
    <mergeCell ref="B29:C29"/>
    <mergeCell ref="N31:O31"/>
    <mergeCell ref="B31:C31"/>
    <mergeCell ref="B30:C30"/>
    <mergeCell ref="N30:O30"/>
    <mergeCell ref="B32:C32"/>
    <mergeCell ref="N32:O32"/>
    <mergeCell ref="N27:O27"/>
    <mergeCell ref="B28:C28"/>
    <mergeCell ref="N28:O28"/>
    <mergeCell ref="N11:O13"/>
    <mergeCell ref="B7:M7"/>
    <mergeCell ref="A4:O4"/>
    <mergeCell ref="N5:O6"/>
    <mergeCell ref="B6:M6"/>
    <mergeCell ref="B20:C20"/>
    <mergeCell ref="N20:O20"/>
    <mergeCell ref="B22:C22"/>
    <mergeCell ref="B23:C23"/>
    <mergeCell ref="N22:O22"/>
    <mergeCell ref="N23:O23"/>
    <mergeCell ref="N21:O21"/>
    <mergeCell ref="B21:C21"/>
  </mergeCells>
  <hyperlinks>
    <hyperlink ref="A21" r:id="rId1" xr:uid="{00000000-0004-0000-0300-000001000000}"/>
    <hyperlink ref="A20" r:id="rId2" xr:uid="{00000000-0004-0000-0300-000002000000}"/>
    <hyperlink ref="A22" r:id="rId3" display="F.A.C. 65D-30.0046 (1)(c)(1)" xr:uid="{00000000-0004-0000-0300-000003000000}"/>
    <hyperlink ref="A23" r:id="rId4" display="F.A.C. 65D-30.0046 (1)(c)(1)" xr:uid="{00000000-0004-0000-0300-000004000000}"/>
    <hyperlink ref="A24" r:id="rId5" display="F.A.C. 65D-30.0046 (1)(c)(1)" xr:uid="{00000000-0004-0000-0300-000005000000}"/>
    <hyperlink ref="A25" r:id="rId6" display="F.A.C. 65D-30.0046 (1)(c)(1)" xr:uid="{00000000-0004-0000-0300-000006000000}"/>
    <hyperlink ref="A26" r:id="rId7" display="F.A.C. 65D-30.0046 (1)(c)(1)" xr:uid="{00000000-0004-0000-0300-000007000000}"/>
    <hyperlink ref="A32" r:id="rId8" display="F.A.C. 65D-30.0046 (1)(c)(1)" xr:uid="{00000000-0004-0000-0300-000008000000}"/>
    <hyperlink ref="A33" r:id="rId9" display="F.A.C. 65D-30.0046 (1)(c)(1)" xr:uid="{00000000-0004-0000-0300-000009000000}"/>
  </hyperlinks>
  <printOptions horizontalCentered="1" verticalCentered="1"/>
  <pageMargins left="0.25" right="0.25" top="0.5" bottom="0.5" header="0.3" footer="0.3"/>
  <pageSetup paperSize="5" scale="68" orientation="landscape" r:id="rId10"/>
  <drawing r:id="rId1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60"/>
  <sheetViews>
    <sheetView topLeftCell="A5" zoomScale="110" zoomScaleNormal="110" workbookViewId="0">
      <selection activeCell="A2" sqref="A2:F3"/>
    </sheetView>
  </sheetViews>
  <sheetFormatPr defaultColWidth="24.85546875" defaultRowHeight="12.75"/>
  <cols>
    <col min="1" max="16384" width="24.85546875" style="10"/>
  </cols>
  <sheetData>
    <row r="1" spans="1:6" s="3" customFormat="1" ht="12" customHeight="1">
      <c r="A1" s="182"/>
      <c r="B1" s="182"/>
      <c r="C1" s="182"/>
      <c r="D1" s="182"/>
      <c r="E1" s="182"/>
      <c r="F1" s="183"/>
    </row>
    <row r="2" spans="1:6" s="3" customFormat="1" ht="16.149999999999999" customHeight="1">
      <c r="A2" s="181" t="s">
        <v>174</v>
      </c>
      <c r="B2" s="181"/>
      <c r="C2" s="181"/>
      <c r="D2" s="181"/>
      <c r="E2" s="181"/>
      <c r="F2" s="181"/>
    </row>
    <row r="3" spans="1:6" s="3" customFormat="1" ht="20.25" customHeight="1">
      <c r="A3" s="181"/>
      <c r="B3" s="181"/>
      <c r="C3" s="181"/>
      <c r="D3" s="181"/>
      <c r="E3" s="181"/>
      <c r="F3" s="181"/>
    </row>
    <row r="4" spans="1:6" s="3" customFormat="1" ht="16.149999999999999" customHeight="1">
      <c r="A4" s="229" t="s">
        <v>175</v>
      </c>
      <c r="B4" s="229"/>
      <c r="C4" s="229"/>
      <c r="D4" s="229"/>
      <c r="E4" s="229"/>
      <c r="F4" s="230"/>
    </row>
    <row r="5" spans="1:6" s="3" customFormat="1" ht="16.149999999999999" customHeight="1">
      <c r="A5" s="156" t="s">
        <v>176</v>
      </c>
      <c r="B5" s="156"/>
      <c r="C5" s="156"/>
      <c r="D5" s="156"/>
      <c r="E5" s="156"/>
      <c r="F5" s="157"/>
    </row>
    <row r="6" spans="1:6" s="3" customFormat="1" ht="12" customHeight="1">
      <c r="A6" s="41"/>
      <c r="B6" s="41"/>
      <c r="C6" s="41"/>
      <c r="D6" s="41"/>
      <c r="E6" s="158"/>
      <c r="F6" s="159"/>
    </row>
    <row r="7" spans="1:6" s="3" customFormat="1" ht="16.149999999999999" customHeight="1">
      <c r="A7" s="44" t="s">
        <v>2</v>
      </c>
      <c r="B7" s="227"/>
      <c r="C7" s="228"/>
      <c r="D7" s="228"/>
      <c r="E7" s="160"/>
      <c r="F7" s="161"/>
    </row>
    <row r="8" spans="1:6" s="3" customFormat="1" ht="15.75" customHeight="1">
      <c r="A8" s="44" t="s">
        <v>3</v>
      </c>
      <c r="B8" s="192"/>
      <c r="C8" s="193"/>
      <c r="D8" s="193"/>
      <c r="E8" s="45" t="s">
        <v>4</v>
      </c>
      <c r="F8" s="46">
        <f>SUM(D57:D57)</f>
        <v>0</v>
      </c>
    </row>
    <row r="9" spans="1:6" s="3" customFormat="1" ht="16.149999999999999" customHeight="1">
      <c r="A9" s="44" t="s">
        <v>5</v>
      </c>
      <c r="B9" s="240"/>
      <c r="C9" s="241"/>
      <c r="D9" s="242"/>
      <c r="E9" s="47" t="s">
        <v>6</v>
      </c>
      <c r="F9" s="48">
        <f>SUM(D58:D58)</f>
        <v>0</v>
      </c>
    </row>
    <row r="10" spans="1:6" s="3" customFormat="1" ht="16.149999999999999" customHeight="1">
      <c r="A10" s="44" t="s">
        <v>7</v>
      </c>
      <c r="B10" s="192"/>
      <c r="C10" s="193"/>
      <c r="D10" s="193"/>
      <c r="E10" s="47" t="s">
        <v>8</v>
      </c>
      <c r="F10" s="49" t="e">
        <f>F8/F9</f>
        <v>#DIV/0!</v>
      </c>
    </row>
    <row r="11" spans="1:6" s="3" customFormat="1" ht="5.25" customHeight="1">
      <c r="A11" s="231"/>
      <c r="B11" s="232"/>
      <c r="C11" s="50"/>
      <c r="D11" s="50"/>
      <c r="E11" s="51"/>
      <c r="F11" s="52"/>
    </row>
    <row r="12" spans="1:6" s="3" customFormat="1" ht="16.149999999999999" customHeight="1">
      <c r="A12" s="231"/>
      <c r="B12" s="233"/>
      <c r="C12" s="53" t="s">
        <v>16</v>
      </c>
      <c r="D12" s="54"/>
      <c r="E12" s="167" t="s">
        <v>10</v>
      </c>
      <c r="F12" s="168"/>
    </row>
    <row r="13" spans="1:6" s="3" customFormat="1" ht="16.149999999999999" customHeight="1">
      <c r="A13" s="231"/>
      <c r="B13" s="233"/>
      <c r="C13" s="55" t="s">
        <v>15</v>
      </c>
      <c r="D13" s="54"/>
      <c r="E13" s="169"/>
      <c r="F13" s="170"/>
    </row>
    <row r="14" spans="1:6" s="3" customFormat="1" ht="16.149999999999999" customHeight="1">
      <c r="A14" s="177" t="s">
        <v>19</v>
      </c>
      <c r="B14" s="178"/>
      <c r="C14" s="179"/>
      <c r="D14" s="40"/>
      <c r="E14" s="178" t="s">
        <v>20</v>
      </c>
      <c r="F14" s="179"/>
    </row>
    <row r="15" spans="1:6" s="3" customFormat="1" ht="15">
      <c r="A15" s="35" t="s">
        <v>177</v>
      </c>
      <c r="B15" s="225" t="s">
        <v>178</v>
      </c>
      <c r="C15" s="225"/>
      <c r="D15" s="234"/>
      <c r="E15" s="235"/>
      <c r="F15" s="236"/>
    </row>
    <row r="16" spans="1:6" s="3" customFormat="1" ht="39.75" customHeight="1">
      <c r="A16" s="38"/>
      <c r="B16" s="226" t="s">
        <v>179</v>
      </c>
      <c r="C16" s="226"/>
      <c r="D16" s="39"/>
      <c r="E16" s="154"/>
      <c r="F16" s="155"/>
    </row>
    <row r="17" spans="1:6" s="3" customFormat="1" ht="30.75" customHeight="1">
      <c r="A17" s="38"/>
      <c r="B17" s="226" t="s">
        <v>180</v>
      </c>
      <c r="C17" s="226"/>
      <c r="D17" s="39"/>
      <c r="E17" s="154"/>
      <c r="F17" s="155"/>
    </row>
    <row r="18" spans="1:6" s="3" customFormat="1" ht="19.5" customHeight="1">
      <c r="A18" s="38"/>
      <c r="B18" s="226" t="s">
        <v>181</v>
      </c>
      <c r="C18" s="226"/>
      <c r="D18" s="39"/>
      <c r="E18" s="154"/>
      <c r="F18" s="155"/>
    </row>
    <row r="19" spans="1:6" s="3" customFormat="1" ht="19.5" customHeight="1">
      <c r="A19" s="38"/>
      <c r="B19" s="226" t="s">
        <v>182</v>
      </c>
      <c r="C19" s="226"/>
      <c r="D19" s="39"/>
      <c r="E19" s="154"/>
      <c r="F19" s="155"/>
    </row>
    <row r="20" spans="1:6" s="3" customFormat="1" ht="19.5" customHeight="1">
      <c r="A20" s="39"/>
      <c r="B20" s="154" t="s">
        <v>183</v>
      </c>
      <c r="C20" s="155"/>
      <c r="D20" s="39"/>
      <c r="E20" s="154"/>
      <c r="F20" s="155"/>
    </row>
    <row r="21" spans="1:6" s="3" customFormat="1" ht="19.5" customHeight="1">
      <c r="A21" s="39"/>
      <c r="B21" s="154" t="s">
        <v>184</v>
      </c>
      <c r="C21" s="155"/>
      <c r="D21" s="39"/>
      <c r="E21" s="154"/>
      <c r="F21" s="155"/>
    </row>
    <row r="22" spans="1:6" s="3" customFormat="1" ht="19.5" customHeight="1">
      <c r="A22" s="39"/>
      <c r="B22" s="154" t="s">
        <v>185</v>
      </c>
      <c r="C22" s="155"/>
      <c r="D22" s="39"/>
      <c r="E22" s="154"/>
      <c r="F22" s="155"/>
    </row>
    <row r="23" spans="1:6" s="3" customFormat="1" ht="19.5" customHeight="1">
      <c r="A23" s="39"/>
      <c r="B23" s="154" t="s">
        <v>186</v>
      </c>
      <c r="C23" s="155"/>
      <c r="D23" s="39"/>
      <c r="E23" s="154"/>
      <c r="F23" s="155"/>
    </row>
    <row r="24" spans="1:6" s="3" customFormat="1" ht="19.5" customHeight="1">
      <c r="A24" s="39"/>
      <c r="B24" s="154" t="s">
        <v>187</v>
      </c>
      <c r="C24" s="155"/>
      <c r="D24" s="39"/>
      <c r="E24" s="154"/>
      <c r="F24" s="155"/>
    </row>
    <row r="25" spans="1:6" s="3" customFormat="1" ht="15">
      <c r="A25" s="34" t="s">
        <v>188</v>
      </c>
      <c r="B25" s="223" t="s">
        <v>189</v>
      </c>
      <c r="C25" s="224"/>
      <c r="D25" s="237"/>
      <c r="E25" s="238"/>
      <c r="F25" s="239"/>
    </row>
    <row r="26" spans="1:6" s="3" customFormat="1" ht="19.5" customHeight="1">
      <c r="A26" s="243" t="s">
        <v>190</v>
      </c>
      <c r="B26" s="213" t="s">
        <v>191</v>
      </c>
      <c r="C26" s="214"/>
      <c r="D26" s="33"/>
      <c r="E26" s="213"/>
      <c r="F26" s="214"/>
    </row>
    <row r="27" spans="1:6" s="3" customFormat="1" ht="19.5" customHeight="1">
      <c r="A27" s="244"/>
      <c r="B27" s="213" t="s">
        <v>192</v>
      </c>
      <c r="C27" s="214"/>
      <c r="D27" s="33"/>
      <c r="E27" s="213"/>
      <c r="F27" s="214"/>
    </row>
    <row r="28" spans="1:6" s="3" customFormat="1" ht="19.5" customHeight="1">
      <c r="A28" s="244"/>
      <c r="B28" s="213" t="s">
        <v>193</v>
      </c>
      <c r="C28" s="214"/>
      <c r="D28" s="33"/>
      <c r="E28" s="213"/>
      <c r="F28" s="214"/>
    </row>
    <row r="29" spans="1:6" s="3" customFormat="1" ht="19.5" customHeight="1">
      <c r="A29" s="244"/>
      <c r="B29" s="213" t="s">
        <v>194</v>
      </c>
      <c r="C29" s="214"/>
      <c r="D29" s="33"/>
      <c r="E29" s="213"/>
      <c r="F29" s="214"/>
    </row>
    <row r="30" spans="1:6" s="3" customFormat="1" ht="19.5" customHeight="1">
      <c r="A30" s="245"/>
      <c r="B30" s="213" t="s">
        <v>195</v>
      </c>
      <c r="C30" s="214"/>
      <c r="D30" s="33"/>
      <c r="E30" s="213"/>
      <c r="F30" s="214"/>
    </row>
    <row r="31" spans="1:6" s="3" customFormat="1" ht="19.5" customHeight="1">
      <c r="A31" s="243" t="s">
        <v>196</v>
      </c>
      <c r="B31" s="213" t="s">
        <v>197</v>
      </c>
      <c r="C31" s="214"/>
      <c r="D31" s="33"/>
      <c r="E31" s="213"/>
      <c r="F31" s="214"/>
    </row>
    <row r="32" spans="1:6" s="3" customFormat="1" ht="19.5" customHeight="1">
      <c r="A32" s="244"/>
      <c r="B32" s="213" t="s">
        <v>198</v>
      </c>
      <c r="C32" s="214"/>
      <c r="D32" s="33"/>
      <c r="E32" s="213"/>
      <c r="F32" s="214"/>
    </row>
    <row r="33" spans="1:6" s="3" customFormat="1" ht="19.5" customHeight="1">
      <c r="A33" s="244"/>
      <c r="B33" s="213" t="s">
        <v>199</v>
      </c>
      <c r="C33" s="214"/>
      <c r="D33" s="33"/>
      <c r="E33" s="213"/>
      <c r="F33" s="214"/>
    </row>
    <row r="34" spans="1:6" s="3" customFormat="1" ht="19.5" customHeight="1">
      <c r="A34" s="244"/>
      <c r="B34" s="213" t="s">
        <v>200</v>
      </c>
      <c r="C34" s="214"/>
      <c r="D34" s="33"/>
      <c r="E34" s="213"/>
      <c r="F34" s="214"/>
    </row>
    <row r="35" spans="1:6" s="3" customFormat="1" ht="19.5" customHeight="1">
      <c r="A35" s="244"/>
      <c r="B35" s="213" t="s">
        <v>201</v>
      </c>
      <c r="C35" s="214"/>
      <c r="D35" s="33"/>
      <c r="E35" s="213"/>
      <c r="F35" s="214"/>
    </row>
    <row r="36" spans="1:6" s="3" customFormat="1" ht="19.5" customHeight="1">
      <c r="A36" s="244"/>
      <c r="B36" s="213" t="s">
        <v>202</v>
      </c>
      <c r="C36" s="214"/>
      <c r="D36" s="33"/>
      <c r="E36" s="213"/>
      <c r="F36" s="214"/>
    </row>
    <row r="37" spans="1:6" s="3" customFormat="1" ht="19.5" customHeight="1">
      <c r="A37" s="244"/>
      <c r="B37" s="213" t="s">
        <v>203</v>
      </c>
      <c r="C37" s="214"/>
      <c r="D37" s="33"/>
      <c r="E37" s="213"/>
      <c r="F37" s="214"/>
    </row>
    <row r="38" spans="1:6" s="3" customFormat="1" ht="19.5" customHeight="1">
      <c r="A38" s="244"/>
      <c r="B38" s="213" t="s">
        <v>204</v>
      </c>
      <c r="C38" s="214"/>
      <c r="D38" s="33"/>
      <c r="E38" s="213"/>
      <c r="F38" s="214"/>
    </row>
    <row r="39" spans="1:6" s="3" customFormat="1" ht="19.5" customHeight="1">
      <c r="A39" s="244"/>
      <c r="B39" s="213" t="s">
        <v>205</v>
      </c>
      <c r="C39" s="214"/>
      <c r="D39" s="33"/>
      <c r="E39" s="213"/>
      <c r="F39" s="214"/>
    </row>
    <row r="40" spans="1:6" s="3" customFormat="1" ht="19.5" customHeight="1">
      <c r="A40" s="244"/>
      <c r="B40" s="213" t="s">
        <v>206</v>
      </c>
      <c r="C40" s="214"/>
      <c r="D40" s="33"/>
      <c r="E40" s="213"/>
      <c r="F40" s="214"/>
    </row>
    <row r="41" spans="1:6" s="3" customFormat="1" ht="19.5" customHeight="1">
      <c r="A41" s="245"/>
      <c r="B41" s="213" t="s">
        <v>207</v>
      </c>
      <c r="C41" s="214"/>
      <c r="D41" s="33"/>
      <c r="E41" s="213"/>
      <c r="F41" s="214"/>
    </row>
    <row r="42" spans="1:6" s="3" customFormat="1" ht="19.5" customHeight="1">
      <c r="A42" s="243" t="s">
        <v>208</v>
      </c>
      <c r="B42" s="213" t="s">
        <v>209</v>
      </c>
      <c r="C42" s="214"/>
      <c r="D42" s="33"/>
      <c r="E42" s="213"/>
      <c r="F42" s="214"/>
    </row>
    <row r="43" spans="1:6" s="3" customFormat="1" ht="19.5" customHeight="1">
      <c r="A43" s="244"/>
      <c r="B43" s="213" t="s">
        <v>210</v>
      </c>
      <c r="C43" s="214"/>
      <c r="D43" s="33"/>
      <c r="E43" s="213"/>
      <c r="F43" s="214"/>
    </row>
    <row r="44" spans="1:6" s="3" customFormat="1" ht="19.5" customHeight="1">
      <c r="A44" s="244"/>
      <c r="B44" s="213" t="s">
        <v>211</v>
      </c>
      <c r="C44" s="214"/>
      <c r="D44" s="33"/>
      <c r="E44" s="213"/>
      <c r="F44" s="214"/>
    </row>
    <row r="45" spans="1:6" s="3" customFormat="1" ht="19.5" customHeight="1">
      <c r="A45" s="244"/>
      <c r="B45" s="213" t="s">
        <v>212</v>
      </c>
      <c r="C45" s="214"/>
      <c r="D45" s="33"/>
      <c r="E45" s="213"/>
      <c r="F45" s="214"/>
    </row>
    <row r="46" spans="1:6" s="3" customFormat="1" ht="23.25" customHeight="1">
      <c r="A46" s="245"/>
      <c r="B46" s="213" t="s">
        <v>213</v>
      </c>
      <c r="C46" s="214"/>
      <c r="D46" s="33"/>
      <c r="E46" s="213"/>
      <c r="F46" s="214"/>
    </row>
    <row r="47" spans="1:6" s="3" customFormat="1" ht="19.5" customHeight="1">
      <c r="A47" s="243" t="s">
        <v>214</v>
      </c>
      <c r="B47" s="213" t="s">
        <v>215</v>
      </c>
      <c r="C47" s="214"/>
      <c r="D47" s="33"/>
      <c r="E47" s="213"/>
      <c r="F47" s="214"/>
    </row>
    <row r="48" spans="1:6" s="3" customFormat="1" ht="19.5" customHeight="1">
      <c r="A48" s="244"/>
      <c r="B48" s="213" t="s">
        <v>216</v>
      </c>
      <c r="C48" s="214"/>
      <c r="D48" s="33"/>
      <c r="E48" s="213"/>
      <c r="F48" s="214"/>
    </row>
    <row r="49" spans="1:6" s="3" customFormat="1" ht="19.5" customHeight="1">
      <c r="A49" s="245"/>
      <c r="B49" s="213" t="s">
        <v>217</v>
      </c>
      <c r="C49" s="214"/>
      <c r="D49" s="33"/>
      <c r="E49" s="213"/>
      <c r="F49" s="214"/>
    </row>
    <row r="50" spans="1:6" s="3" customFormat="1" ht="19.5" customHeight="1">
      <c r="A50" s="243" t="s">
        <v>218</v>
      </c>
      <c r="B50" s="213" t="s">
        <v>219</v>
      </c>
      <c r="C50" s="214"/>
      <c r="D50" s="33"/>
      <c r="E50" s="213"/>
      <c r="F50" s="214"/>
    </row>
    <row r="51" spans="1:6" s="3" customFormat="1" ht="19.5" customHeight="1">
      <c r="A51" s="244"/>
      <c r="B51" s="213" t="s">
        <v>220</v>
      </c>
      <c r="C51" s="214"/>
      <c r="D51" s="33"/>
      <c r="E51" s="213"/>
      <c r="F51" s="214"/>
    </row>
    <row r="52" spans="1:6" s="3" customFormat="1" ht="19.5" customHeight="1">
      <c r="A52" s="245"/>
      <c r="B52" s="213" t="s">
        <v>221</v>
      </c>
      <c r="C52" s="214"/>
      <c r="D52" s="33"/>
      <c r="E52" s="213"/>
      <c r="F52" s="214"/>
    </row>
    <row r="53" spans="1:6" s="3" customFormat="1" ht="21.75" customHeight="1">
      <c r="A53" s="243" t="s">
        <v>222</v>
      </c>
      <c r="B53" s="213" t="s">
        <v>223</v>
      </c>
      <c r="C53" s="214"/>
      <c r="D53" s="33"/>
      <c r="E53" s="213"/>
      <c r="F53" s="214"/>
    </row>
    <row r="54" spans="1:6" s="3" customFormat="1" ht="21.75" customHeight="1">
      <c r="A54" s="244"/>
      <c r="B54" s="213" t="s">
        <v>224</v>
      </c>
      <c r="C54" s="214"/>
      <c r="D54" s="33"/>
      <c r="E54" s="213"/>
      <c r="F54" s="214"/>
    </row>
    <row r="55" spans="1:6" s="3" customFormat="1" ht="23.25" customHeight="1">
      <c r="A55" s="245"/>
      <c r="B55" s="213" t="s">
        <v>225</v>
      </c>
      <c r="C55" s="214"/>
      <c r="D55" s="33"/>
      <c r="E55" s="213"/>
      <c r="F55" s="214"/>
    </row>
    <row r="56" spans="1:6" s="3" customFormat="1" ht="12" customHeight="1">
      <c r="A56" s="1"/>
      <c r="B56" s="1"/>
      <c r="C56" s="2"/>
      <c r="D56" s="237"/>
      <c r="E56" s="238"/>
      <c r="F56" s="239"/>
    </row>
    <row r="57" spans="1:6" s="3" customFormat="1" ht="16.149999999999999" customHeight="1">
      <c r="A57" s="4"/>
      <c r="B57" s="4"/>
      <c r="C57" s="5"/>
      <c r="D57" s="8">
        <f>SUM(D15:D55)</f>
        <v>0</v>
      </c>
      <c r="E57" s="217"/>
      <c r="F57" s="218"/>
    </row>
    <row r="58" spans="1:6" s="3" customFormat="1" ht="16.149999999999999" customHeight="1">
      <c r="A58" s="4"/>
      <c r="B58" s="4"/>
      <c r="C58" s="5"/>
      <c r="D58" s="8">
        <f>COUNT(D15:D55)</f>
        <v>0</v>
      </c>
      <c r="E58" s="219"/>
      <c r="F58" s="220"/>
    </row>
    <row r="59" spans="1:6" s="3" customFormat="1" ht="16.149999999999999" customHeight="1">
      <c r="A59" s="32" t="s">
        <v>226</v>
      </c>
      <c r="B59" s="215" t="s">
        <v>227</v>
      </c>
      <c r="C59" s="216"/>
      <c r="D59" s="9" t="e">
        <f>D57/D58</f>
        <v>#DIV/0!</v>
      </c>
      <c r="E59" s="221"/>
      <c r="F59" s="222"/>
    </row>
    <row r="60" spans="1:6" ht="12" customHeight="1">
      <c r="A60" s="194"/>
      <c r="B60" s="194"/>
      <c r="C60" s="194"/>
      <c r="D60" s="194"/>
      <c r="E60" s="194"/>
      <c r="F60" s="195"/>
    </row>
  </sheetData>
  <mergeCells count="105">
    <mergeCell ref="A1:F1"/>
    <mergeCell ref="A2:F3"/>
    <mergeCell ref="D15:F15"/>
    <mergeCell ref="D25:F25"/>
    <mergeCell ref="A60:F60"/>
    <mergeCell ref="D56:F56"/>
    <mergeCell ref="B9:D9"/>
    <mergeCell ref="A53:A55"/>
    <mergeCell ref="B54:C54"/>
    <mergeCell ref="E54:F54"/>
    <mergeCell ref="A26:A30"/>
    <mergeCell ref="A31:A41"/>
    <mergeCell ref="A42:A46"/>
    <mergeCell ref="A47:A49"/>
    <mergeCell ref="A50:A52"/>
    <mergeCell ref="E51:F51"/>
    <mergeCell ref="E52:F52"/>
    <mergeCell ref="E53:F53"/>
    <mergeCell ref="E55:F55"/>
    <mergeCell ref="E46:F46"/>
    <mergeCell ref="E47:F47"/>
    <mergeCell ref="E48:F48"/>
    <mergeCell ref="E49:F49"/>
    <mergeCell ref="E50:F50"/>
    <mergeCell ref="E41:F41"/>
    <mergeCell ref="E42:F42"/>
    <mergeCell ref="E43:F43"/>
    <mergeCell ref="E44:F44"/>
    <mergeCell ref="E45:F45"/>
    <mergeCell ref="E36:F36"/>
    <mergeCell ref="E37:F37"/>
    <mergeCell ref="E38:F38"/>
    <mergeCell ref="E39:F39"/>
    <mergeCell ref="E40:F40"/>
    <mergeCell ref="E31:F31"/>
    <mergeCell ref="E32:F32"/>
    <mergeCell ref="E33:F33"/>
    <mergeCell ref="E34:F34"/>
    <mergeCell ref="E35:F35"/>
    <mergeCell ref="E26:F26"/>
    <mergeCell ref="E27:F27"/>
    <mergeCell ref="E28:F28"/>
    <mergeCell ref="E29:F29"/>
    <mergeCell ref="E30:F30"/>
    <mergeCell ref="E21:F21"/>
    <mergeCell ref="E22:F22"/>
    <mergeCell ref="E23:F23"/>
    <mergeCell ref="E24:F24"/>
    <mergeCell ref="E16:F16"/>
    <mergeCell ref="E17:F17"/>
    <mergeCell ref="E18:F18"/>
    <mergeCell ref="E19:F19"/>
    <mergeCell ref="E20:F20"/>
    <mergeCell ref="E6:F7"/>
    <mergeCell ref="B7:D7"/>
    <mergeCell ref="A5:F5"/>
    <mergeCell ref="A4:F4"/>
    <mergeCell ref="A11:B13"/>
    <mergeCell ref="E12:F13"/>
    <mergeCell ref="E14:F14"/>
    <mergeCell ref="B8:D8"/>
    <mergeCell ref="B10:D10"/>
    <mergeCell ref="A14:C14"/>
    <mergeCell ref="E57:F59"/>
    <mergeCell ref="B25:C25"/>
    <mergeCell ref="B15:C15"/>
    <mergeCell ref="B16:C16"/>
    <mergeCell ref="B17:C17"/>
    <mergeCell ref="B18:C18"/>
    <mergeCell ref="B19:C19"/>
    <mergeCell ref="B20:C20"/>
    <mergeCell ref="B21:C21"/>
    <mergeCell ref="B22:C22"/>
    <mergeCell ref="B23:C23"/>
    <mergeCell ref="B24:C24"/>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 ref="B40:C40"/>
    <mergeCell ref="B41:C41"/>
    <mergeCell ref="B42:C42"/>
    <mergeCell ref="B43:C43"/>
    <mergeCell ref="B44:C44"/>
    <mergeCell ref="B45:C45"/>
    <mergeCell ref="B51:C51"/>
    <mergeCell ref="B52:C52"/>
    <mergeCell ref="B53:C53"/>
    <mergeCell ref="B59:C59"/>
    <mergeCell ref="B55:C55"/>
    <mergeCell ref="B46:C46"/>
    <mergeCell ref="B47:C47"/>
    <mergeCell ref="B48:C48"/>
    <mergeCell ref="B49:C49"/>
    <mergeCell ref="B50:C50"/>
  </mergeCells>
  <hyperlinks>
    <hyperlink ref="B59" r:id="rId1" display="Guidance 16 Florida Assertive Community Treatment (FACT) Handbook (Effective July 1, 2016)" xr:uid="{00000000-0004-0000-0400-000000000000}"/>
    <hyperlink ref="B59:C59" r:id="rId2" display="Guidance 16 Florida Assertive Community Treatment (FACT) Handbook (Effective July 1, 2017)" xr:uid="{00000000-0004-0000-0400-000001000000}"/>
  </hyperlinks>
  <printOptions horizontalCentered="1" verticalCentered="1"/>
  <pageMargins left="0.25" right="0.25" top="0.5" bottom="0.4" header="0.3" footer="0.2"/>
  <pageSetup scale="70"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93257f5-fca5-4a1a-9b1f-dd08d63c5b55">
      <Terms xmlns="http://schemas.microsoft.com/office/infopath/2007/PartnerControls"/>
    </lcf76f155ced4ddcb4097134ff3c332f>
    <TaxCatchAll xmlns="2001ba0b-e953-452a-ae23-28002220c2b5" xsi:nil="true"/>
    <Approved xmlns="b93257f5-fca5-4a1a-9b1f-dd08d63c5b55" xsi:nil="true"/>
    <Comments xmlns="b93257f5-fca5-4a1a-9b1f-dd08d63c5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F090166002CA04EA7F087C9287CCA9C" ma:contentTypeVersion="16" ma:contentTypeDescription="Create a new document." ma:contentTypeScope="" ma:versionID="51993cd824ab2bdc5cbffb43aab69b20">
  <xsd:schema xmlns:xsd="http://www.w3.org/2001/XMLSchema" xmlns:xs="http://www.w3.org/2001/XMLSchema" xmlns:p="http://schemas.microsoft.com/office/2006/metadata/properties" xmlns:ns2="b93257f5-fca5-4a1a-9b1f-dd08d63c5b55" xmlns:ns3="2001ba0b-e953-452a-ae23-28002220c2b5" targetNamespace="http://schemas.microsoft.com/office/2006/metadata/properties" ma:root="true" ma:fieldsID="20873cfbe4073b1bc8dfca9ff5866083" ns2:_="" ns3:_="">
    <xsd:import namespace="b93257f5-fca5-4a1a-9b1f-dd08d63c5b55"/>
    <xsd:import namespace="2001ba0b-e953-452a-ae23-28002220c2b5"/>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Approved" minOccurs="0"/>
                <xsd:element ref="ns2:Comment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93257f5-fca5-4a1a-9b1f-dd08d63c5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0413cbe6-395a-4b72-8c9b-080aece74068"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Approved" ma:index="21" nillable="true" ma:displayName="Status" ma:format="Dropdown" ma:internalName="Approved">
      <xsd:simpleType>
        <xsd:restriction base="dms:Choice">
          <xsd:enumeration value="Approved"/>
          <xsd:enumeration value="Changes Needed"/>
          <xsd:enumeration value="Duplicate"/>
          <xsd:enumeration value="Pending Review"/>
        </xsd:restriction>
      </xsd:simpleType>
    </xsd:element>
    <xsd:element name="Comments" ma:index="22" nillable="true" ma:displayName="Comments" ma:format="Dropdown" ma:internalName="Comments">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001ba0b-e953-452a-ae23-28002220c2b5"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c53cc5b9-874c-4200-aac7-66329d689d85}" ma:internalName="TaxCatchAll" ma:showField="CatchAllData" ma:web="2001ba0b-e953-452a-ae23-28002220c2b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64FA018-9B9F-40F2-8039-478ECC1D05AF}"/>
</file>

<file path=customXml/itemProps2.xml><?xml version="1.0" encoding="utf-8"?>
<ds:datastoreItem xmlns:ds="http://schemas.openxmlformats.org/officeDocument/2006/customXml" ds:itemID="{20B291B1-3560-4D9C-B7F7-5C0A329F1389}"/>
</file>

<file path=customXml/itemProps3.xml><?xml version="1.0" encoding="utf-8"?>
<ds:datastoreItem xmlns:ds="http://schemas.openxmlformats.org/officeDocument/2006/customXml" ds:itemID="{E4285EFB-6A91-4C3B-B87C-DD97A773C32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Melnichuk</dc:creator>
  <cp:keywords/>
  <dc:description/>
  <cp:lastModifiedBy/>
  <cp:revision/>
  <dcterms:created xsi:type="dcterms:W3CDTF">2014-06-27T14:38:54Z</dcterms:created>
  <dcterms:modified xsi:type="dcterms:W3CDTF">2025-09-24T19:43:27Z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0x0101008F090166002CA04EA7F087C9287CCA9C</vt:lpwstr>
  </property>
  <property fmtid="{D5CDD505-2E9C-101B-9397-08002B2CF9AE}" pid="3" name="MediaServiceImageTags">
    <vt:lpwstr/>
  </property>
</Properties>
</file>