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4-25/"/>
    </mc:Choice>
  </mc:AlternateContent>
  <xr:revisionPtr revIDLastSave="81" documentId="8_{EF17BAAA-E44A-40C3-B098-C03328CAC700}" xr6:coauthVersionLast="47" xr6:coauthVersionMax="47" xr10:uidLastSave="{FC667A02-6916-4F08-9486-5A4D3150ED8D}"/>
  <bookViews>
    <workbookView xWindow="-98" yWindow="-98" windowWidth="21795" windowHeight="13875" tabRatio="538" xr2:uid="{8F3C7EE5-663C-424C-BFFA-29FEB7FF7C18}"/>
  </bookViews>
  <sheets>
    <sheet name="Clinical Record" sheetId="29" r:id="rId1"/>
    <sheet name="Client Interview_draft" sheetId="26" state="hidden" r:id="rId2"/>
    <sheet name="Person Served Interview " sheetId="31" r:id="rId3"/>
    <sheet name="List" sheetId="30" state="hidden" r:id="rId4"/>
    <sheet name="Monitoring Comparison Data" sheetId="14" state="hidden" r:id="rId5"/>
  </sheets>
  <externalReferences>
    <externalReference r:id="rId6"/>
  </externalReferences>
  <definedNames>
    <definedName name="DischargeReason">[1]Lookup!$C$2:$C$16</definedName>
    <definedName name="EmploymentStatus">[1]Lookup!$B$2:$B$15</definedName>
    <definedName name="ResidentialStatus">[1]Lookup!$A$2:$A$20</definedName>
    <definedName name="Social">[1]Lookup!$D$2:$D$7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31" l="1"/>
  <c r="F53" i="31"/>
  <c r="G53" i="31"/>
  <c r="H53" i="31"/>
  <c r="I53" i="31"/>
  <c r="J53" i="31"/>
  <c r="K53" i="31"/>
  <c r="L53" i="31"/>
  <c r="M53" i="31"/>
  <c r="D53" i="31"/>
  <c r="E52" i="31"/>
  <c r="F52" i="31"/>
  <c r="G52" i="31"/>
  <c r="H52" i="31"/>
  <c r="I52" i="31"/>
  <c r="J52" i="31"/>
  <c r="K52" i="31"/>
  <c r="L52" i="31"/>
  <c r="M52" i="31"/>
  <c r="D52" i="31"/>
  <c r="E51" i="31"/>
  <c r="F51" i="31"/>
  <c r="G51" i="31"/>
  <c r="H51" i="31"/>
  <c r="I51" i="31"/>
  <c r="J51" i="31"/>
  <c r="K51" i="31"/>
  <c r="L51" i="31"/>
  <c r="M51" i="31"/>
  <c r="D51" i="31"/>
  <c r="E50" i="31"/>
  <c r="F50" i="31"/>
  <c r="G50" i="31"/>
  <c r="H50" i="31"/>
  <c r="I50" i="31"/>
  <c r="J50" i="31"/>
  <c r="K50" i="31"/>
  <c r="L50" i="31"/>
  <c r="M50" i="31"/>
  <c r="D50" i="31"/>
  <c r="E49" i="31"/>
  <c r="F49" i="31"/>
  <c r="G49" i="31"/>
  <c r="H49" i="31"/>
  <c r="I49" i="31"/>
  <c r="J49" i="31"/>
  <c r="K49" i="31"/>
  <c r="L49" i="31"/>
  <c r="M49" i="31"/>
  <c r="D49" i="31"/>
  <c r="E48" i="31"/>
  <c r="F48" i="31"/>
  <c r="G48" i="31"/>
  <c r="H48" i="31"/>
  <c r="I48" i="31"/>
  <c r="J48" i="31"/>
  <c r="K48" i="31"/>
  <c r="L48" i="31"/>
  <c r="M48" i="31"/>
  <c r="D48" i="31"/>
  <c r="E51" i="29" l="1"/>
  <c r="F51" i="29"/>
  <c r="G51" i="29"/>
  <c r="H51" i="29"/>
  <c r="I51" i="29"/>
  <c r="J51" i="29"/>
  <c r="K51" i="29"/>
  <c r="L51" i="29"/>
  <c r="D51" i="29"/>
  <c r="E50" i="29"/>
  <c r="F50" i="29"/>
  <c r="G50" i="29"/>
  <c r="H50" i="29"/>
  <c r="I50" i="29"/>
  <c r="J50" i="29"/>
  <c r="K50" i="29"/>
  <c r="L50" i="29"/>
  <c r="D50" i="29"/>
  <c r="E49" i="29"/>
  <c r="F49" i="29"/>
  <c r="G49" i="29"/>
  <c r="H49" i="29"/>
  <c r="I49" i="29"/>
  <c r="J49" i="29"/>
  <c r="K49" i="29"/>
  <c r="L49" i="29"/>
  <c r="D49" i="29"/>
  <c r="E48" i="29"/>
  <c r="F48" i="29"/>
  <c r="G48" i="29"/>
  <c r="H48" i="29"/>
  <c r="I48" i="29"/>
  <c r="J48" i="29"/>
  <c r="K48" i="29"/>
  <c r="L48" i="29"/>
  <c r="D48" i="29"/>
  <c r="E47" i="29"/>
  <c r="F47" i="29"/>
  <c r="G47" i="29"/>
  <c r="H47" i="29"/>
  <c r="I47" i="29"/>
  <c r="J47" i="29"/>
  <c r="K47" i="29"/>
  <c r="L47" i="29"/>
  <c r="D47" i="29"/>
  <c r="E46" i="29"/>
  <c r="F46" i="29"/>
  <c r="G46" i="29"/>
  <c r="H46" i="29"/>
  <c r="I46" i="29"/>
  <c r="J46" i="29"/>
  <c r="K46" i="29"/>
  <c r="L46" i="29"/>
  <c r="D46" i="29"/>
  <c r="E45" i="29"/>
  <c r="F45" i="29"/>
  <c r="G45" i="29"/>
  <c r="H45" i="29"/>
  <c r="I45" i="29"/>
  <c r="J45" i="29"/>
  <c r="K45" i="29"/>
  <c r="L45" i="29"/>
  <c r="D45" i="29"/>
  <c r="E44" i="29"/>
  <c r="F44" i="29"/>
  <c r="G44" i="29"/>
  <c r="H44" i="29"/>
  <c r="I44" i="29"/>
  <c r="J44" i="29"/>
  <c r="K44" i="29"/>
  <c r="L44" i="29"/>
  <c r="D44" i="29"/>
  <c r="N50" i="31" l="1"/>
  <c r="N48" i="31"/>
  <c r="N52" i="31"/>
  <c r="N51" i="31"/>
  <c r="N49" i="31"/>
  <c r="N53" i="31"/>
  <c r="N44" i="29"/>
  <c r="N48" i="29"/>
  <c r="N49" i="29"/>
  <c r="N50" i="29"/>
  <c r="N51" i="29"/>
  <c r="N47" i="29"/>
  <c r="N46" i="29"/>
  <c r="N45" i="29"/>
  <c r="N10" i="31" l="1"/>
  <c r="N10" i="29"/>
</calcChain>
</file>

<file path=xl/sharedStrings.xml><?xml version="1.0" encoding="utf-8"?>
<sst xmlns="http://schemas.openxmlformats.org/spreadsheetml/2006/main" count="271" uniqueCount="206">
  <si>
    <t>ROSC Records Review</t>
  </si>
  <si>
    <t xml:space="preserve">Review Date: </t>
  </si>
  <si>
    <t xml:space="preserve">Reviewer: </t>
  </si>
  <si>
    <t xml:space="preserve">Program: </t>
  </si>
  <si>
    <t>Cumulative Average</t>
  </si>
  <si>
    <t>Record Identifier</t>
  </si>
  <si>
    <t>Admission Date</t>
  </si>
  <si>
    <t>Discharge Date</t>
  </si>
  <si>
    <t>COMMENTS</t>
  </si>
  <si>
    <t>Rating Scores</t>
  </si>
  <si>
    <t>1. Meeting Basic Needs</t>
  </si>
  <si>
    <t>Services should include assistance in these areas: 
a) Shelter- access to safe housing
b) Food-access to resources for food
c) Medical- access to medical care
d) Entitlements (i.e. Section 8, ACESS, Medicaid)
e) Safety- individual feels safe in environment</t>
  </si>
  <si>
    <t>Assessments do not cover any basic needs, including shelter, food, medical care, entitlements, and clothing.</t>
  </si>
  <si>
    <t>Assessments typically address basic needs in a cursory fashion (e.g., brief description of current housing or some assessment of medical issues).</t>
  </si>
  <si>
    <t>Assessments typically cover 1 or 2 basic needs in detail.</t>
  </si>
  <si>
    <t>Assessments typically cover 3 or 4 basic needs in detail</t>
  </si>
  <si>
    <t>Assessments typically cover all 5 areas in detail.</t>
  </si>
  <si>
    <t>Service provider ensures that individual is able to routinely access 1 or no services related to basic needs.</t>
  </si>
  <si>
    <t>Service provider ensures that individual is able to routinely access 2 services related to basic needs, as indicated.</t>
  </si>
  <si>
    <t>Service provider ensures that individual is able to routinely access 3 services related to basic needs, as indicated.</t>
  </si>
  <si>
    <t>Service provider ensures that individual is able to routinely access 4 services related to basic needs, as indicated</t>
  </si>
  <si>
    <t>Service provider ensures that individual is able to routinely access 5 services related to basic needs, as indicated.</t>
  </si>
  <si>
    <t>2. Comprehensive Services</t>
  </si>
  <si>
    <t>Individual has access to 1 of the services as part of routine care.</t>
  </si>
  <si>
    <t>Individual has access to 2 of the services as part of routine care, as needed.</t>
  </si>
  <si>
    <t>Individual has access to 3-4 of the services as part of routine care, as needed</t>
  </si>
  <si>
    <t>Individual has access to 5 of the service as part of routine care, as needed.</t>
  </si>
  <si>
    <t>Individual has access to 6-7 of the services as part of routine care, as needed.</t>
  </si>
  <si>
    <t>Treatment does not address the diagnosis and associated symptoms/behaviors.</t>
  </si>
  <si>
    <t>Treatment only partially addresses the diagnosis and associated symptoms/behaviors.</t>
  </si>
  <si>
    <t>Treatment does address the diagnosis and associated symptoms/behaviors.</t>
  </si>
  <si>
    <t>3. Medication-Assisted Treatment (MAT)</t>
  </si>
  <si>
    <t>N/A</t>
  </si>
  <si>
    <t>Individual was not screened for potential psychotropic medication or Medication-Assisted Treatment.</t>
  </si>
  <si>
    <t>Individual was screened for and potentially met criteria for psychotropic medication or MAT but provider did not discuss this option with the individual.</t>
  </si>
  <si>
    <t>Individual was screened for psychotropic medication or MAT and 1) individual was presented with the option of participating in MAT as part of their treatment plan, or 2) Neither psychotropic medication nor MAT is indicated for individual.</t>
  </si>
  <si>
    <t>Individual was provided with no information on psychotropic medication or MAT.</t>
  </si>
  <si>
    <t>Individual was provided with information on psychotropic medication or MAT only after requesting it themselves.</t>
  </si>
  <si>
    <t>Individual was provided with written information on psychotropic medication or MAT; no verbal discussion identified.</t>
  </si>
  <si>
    <t>Individual was provided with written information on psychotropic medication or MAT followed by a discussion with provider; no specific identified of the pros and cons of MAT identified.</t>
  </si>
  <si>
    <t>(1)	Individual was provided with written information, the potential pros and cons of treatment, had the opportunity to ask provider questions. (2) Individual refused appropriate psychotropic medication and/or MAT services after sufficient explanation of treatment.</t>
  </si>
  <si>
    <t>Individual was not screened appropriately for psychotropic medication or medication-assisted treatment.</t>
  </si>
  <si>
    <t>Individual was screened as appropriate for psychotropic medication and/or medication- assisted treatment and consented to treatment but did not begin receiving MAT services.</t>
  </si>
  <si>
    <t>Individual began psychotropic medication regimen and/or medication assisted treatment but did not receive services consistently or dropped out of treatment.</t>
  </si>
  <si>
    <t>Individual began psychotropic medication and/or medication assisted treatment but only received some services consistently</t>
  </si>
  <si>
    <t>Individual began and was compliant with psychotropic medication and/or medication-assisted treatment and received services consistently</t>
  </si>
  <si>
    <t>4. Strengths-Based Approach</t>
  </si>
  <si>
    <t>Treatment delivery and planning are fundamentally oriented toward individual’s strengths rather than deficits.</t>
  </si>
  <si>
    <t>Assessment does not address individual’s strengths.</t>
  </si>
  <si>
    <t>Assessment includes identification of a strength in just one area of functioning</t>
  </si>
  <si>
    <t>Assessment addresses individual’s strengths in multiple areas of functioning.</t>
  </si>
  <si>
    <t>Individual’s treatment plan does not address their individual strengths</t>
  </si>
  <si>
    <t>Treatment plan includes one strength of individual</t>
  </si>
  <si>
    <t>Treatment plan promotes integration of strengths into the achievement of treatment goals.</t>
  </si>
  <si>
    <t>5. Customization and Choice</t>
  </si>
  <si>
    <t>Planning and delivery of all services and supports are designed to address the unique circumstances, history, needs, expressed preferences, and capabilities of each individual receiving services.</t>
  </si>
  <si>
    <t>Clinical record documentation contains no mention of individual’s choice in treatment.</t>
  </si>
  <si>
    <t>Clinical record documentation refers to individual choice in treatment but does not clearly reflect the areas in which choice was given.</t>
  </si>
  <si>
    <t>Clinical record documentation clearly identifies which service areas were derived from a collaborative process and that the individual choice is guiding their treatment.</t>
  </si>
  <si>
    <t>Treatment plans and subsequent updates have little to no variation. There is no indication in the treatment plan that it has been individualized for the person receiving services</t>
  </si>
  <si>
    <t>Treatment plans show minimal individualization with only a slight indication that it is individualized for the person
being served.</t>
  </si>
  <si>
    <t>Treatment plans show moderate degree of variation with some areas showing individualization and other areas not indicating any individualization for the person being served.</t>
  </si>
  <si>
    <t>Treatment plans show high degree of variation but some areas still lack individualization for the person being served</t>
  </si>
  <si>
    <t>Treatment plans show substantial variation with each area indicating individualization for the person being served</t>
  </si>
  <si>
    <t>Treatment appears to be generic with no indication of tailoring services to individual needs.</t>
  </si>
  <si>
    <t>Treatment shows some individual tailoring to individual goals and objectives but overall treatment is generic.  Difficult to identify that treatment plan belongs to any one individual</t>
  </si>
  <si>
    <t>Services show substantial tailoring of services to individual. Active efforts are made to address unique individual needs (individual should be able to identify at least 3 objectives that are unique to them).</t>
  </si>
  <si>
    <t xml:space="preserve">6. Opportunity to Engage in Self Determination </t>
  </si>
  <si>
    <t>The level of involvement of the individual determining treatment approaches and other recovery-oriented services. Evidence should show that the individual was integral to the planning and delivery of all services including goals and objectives.</t>
  </si>
  <si>
    <t>There is no indication that individual has been actively involved in their own treatment planning.</t>
  </si>
  <si>
    <t>Individual was notified of process involving individual in treatment planning, however, there was no follow-up to encourage individual to actively engage in treatment planning</t>
  </si>
  <si>
    <t>Individual has taken an active role in their own treatment planning which was encouraged by provider</t>
  </si>
  <si>
    <t>Treatment plan does not specifically address individual’s chief complaint(s) with little to no involvement in identifying treatment plan goals or objectives.
There is no indication in individual’s treatment plan or progress notes that provider promoted individual involvement.</t>
  </si>
  <si>
    <t>Treatment plan specifically addresses individual’s chief complaint(s) with little to no involvement in identifying treatment plan goals or objectives.
However, there is no indication in individual’s treatment plan or progress notes that provider promoted individual involvement.</t>
  </si>
  <si>
    <t>Treatment plan specifically addresses individual’s chief complaint(s). Individual is involved in identifying treatment plan goals or objectives. The indicators in individual’s treatment plan or progress notes that provider promoted individual involvement is superficial and has not significantly impacted the individualization of services</t>
  </si>
  <si>
    <t>Provider specifically addresses individual’s chief complaint(s). Individual is involved in treatment planning that has clearly resulted in at least one significant change to individual’s services
(individual must verify this</t>
  </si>
  <si>
    <t>Provider specifically addresses individual’s chief complaint(s). Individual’s involvement in treatment planning has resulted in at least one significant change to individual’s services.
Individual has also helped write their own treatment plan with active involvement in treatment team meetings and
treatment plan updates (individual must identify this).</t>
  </si>
  <si>
    <t>Individual has no peer
assigned or has no indication
of active peer services.</t>
  </si>
  <si>
    <t>Individual has a peer assigned but only receives some of the services they are entitled to.</t>
  </si>
  <si>
    <t>Individual has a peer assigned and has full array of services available to them</t>
  </si>
  <si>
    <t>7. Network Supports/Community Integration</t>
  </si>
  <si>
    <t>Active efforts in the planning and delivery of services to involve environmental supports in the individual’s treatment and overall recovery that promotes community integration.</t>
  </si>
  <si>
    <t>Individual has no member of their support network involved in their treatment and recovery process.</t>
  </si>
  <si>
    <t>Individuals at least one member of their support network involved in their treatment and recovery process (family, sponsor, recovery network).</t>
  </si>
  <si>
    <t>Individuals have several members of their support network involved in their treatment and recovery process (family, sponsor, recovery network).</t>
  </si>
  <si>
    <t>Services to promote community integration include:
a) Self-Help 
b) Non-behavioral Health Activities (i.e., educational, vocational, recreational, social)
c) Vocational Services - job assessment, development, placement, coaching, and ongoing supports.</t>
  </si>
  <si>
    <t>Individual is not provided any services related to community integration.</t>
  </si>
  <si>
    <t>Individual is provided 1 service related to community integration</t>
  </si>
  <si>
    <t>Individual is provided 2 services related to community integration</t>
  </si>
  <si>
    <t>Individual is provided at least 3 of the services related to community integration</t>
  </si>
  <si>
    <t>8. Recovery Focus</t>
  </si>
  <si>
    <t>Services are centered on the individual, helping him or her achieve recovery goals, and ensuring ongoing and seamless connections with services and supports for as long as the individual needs them</t>
  </si>
  <si>
    <t>Individual reports they do not have a Recovery Plan. Treatment plan has no goals or one goal that addresses self-management, recovery capital, connection to community supports, etc. that can extend beyond the primary course of treatment and promote long-term recovery.</t>
  </si>
  <si>
    <t>Individual reports they do not have a Recovery Plan, but their treatment plan has at least 50% of the goals that address self-management, recovery capital, connection to community supports, etc. that can extend beyond the primary course of treatment and promote long-term recovery.</t>
  </si>
  <si>
    <t>Individual has a plan that is clearly labeled as a Recovery Plan that is focused on goals, aspirations, self-management, recovery capital, etc. that extends beyond the primary course of treatment and promote long-term recovery</t>
  </si>
  <si>
    <t>Individual reports &lt;10% of total services provided are designed to promote participation in life roles, achieved valued goals and aspirations, and self-manage recovery.</t>
  </si>
  <si>
    <t>Individual reports 10-20% of total services provided is designed to promote participation in life roles, achieved valued goals and aspirations, and self-manage recovery.</t>
  </si>
  <si>
    <t>Individual reports 21-50% of total services provided is designed to promote participation in life roles, achieved valued goals and aspirations, and self-manage recovery.</t>
  </si>
  <si>
    <t>Individual reports 31-40% of total services provided is designed to promote participation in life roles, achieved valued goals and aspirations, and self-manage recovery.</t>
  </si>
  <si>
    <t>Individual reports &gt;50% of total services provided is designed to promote participation in life roles, achieved valued goals and aspirations, and self- manage recovery</t>
  </si>
  <si>
    <t>Average Score</t>
  </si>
  <si>
    <t>Meeting Basic Needs</t>
  </si>
  <si>
    <t>Comprehensive Services</t>
  </si>
  <si>
    <t>Medication Assisted Treatment</t>
  </si>
  <si>
    <t>Strengths Based Approach</t>
  </si>
  <si>
    <t>Customization and Choice</t>
  </si>
  <si>
    <t>Self Determination</t>
  </si>
  <si>
    <t>Network Supports and Community Integration</t>
  </si>
  <si>
    <t>Recovery Focus</t>
  </si>
  <si>
    <t>ROSC Client Interviews</t>
  </si>
  <si>
    <t xml:space="preserve">Provider: </t>
  </si>
  <si>
    <t>1= Strongly Disagree</t>
  </si>
  <si>
    <t>2= Disagree</t>
  </si>
  <si>
    <t>3= Neither Agree/Disagree</t>
  </si>
  <si>
    <t>4= Agree</t>
  </si>
  <si>
    <t>5= Strongly Agree</t>
  </si>
  <si>
    <t>Inviting Factor</t>
  </si>
  <si>
    <t>Staff welcome me and help me feel comfortable in this program.</t>
  </si>
  <si>
    <t>The physical space of this program (e.g., the lobby, waiting rooms, etc.) feels inviting and dignified.</t>
  </si>
  <si>
    <t>Life Goals</t>
  </si>
  <si>
    <t>Staff encourage me to have hope and high expectations for myself and my recovery.</t>
  </si>
  <si>
    <t>Staff believe that I can recover.</t>
  </si>
  <si>
    <t>Staff believe that I have the ability to manage my own symptoms.</t>
  </si>
  <si>
    <t>Staff believe that I can make my own life choices regarding things such as where to live, when to work, whom to be friends with, etc.</t>
  </si>
  <si>
    <t>Staff encourage me to take risks and try new things.</t>
  </si>
  <si>
    <t>Staff help me to develop and plan for life goals beyond managing symptoms or staying stable (e.g., employment, education, physical fitness, connecting with family and friends, hobbies).</t>
  </si>
  <si>
    <t>Staff help me to find jobs.</t>
  </si>
  <si>
    <t>Staff help me to get involved in non-mental health/addiction related activities, such as church groups, adult education, sports, or hobbies.</t>
  </si>
  <si>
    <t>Staff work hard to help me fulfill my personal goals.</t>
  </si>
  <si>
    <t>Staff are knowledgeable about special interest groups and activities in the community.</t>
  </si>
  <si>
    <t>Agency staff are diverse in terms of culture, ethnicity, lifestyle, and interests.</t>
  </si>
  <si>
    <t>Involvement</t>
  </si>
  <si>
    <t>Staff help me to find ways to give back to my community, (i.e., volunteering, community services, neighborhood watch/cleanup).</t>
  </si>
  <si>
    <t>I am encouraged to help staff with the development of new groups, programs, or services.</t>
  </si>
  <si>
    <t>I am encouraged to be involved in the evaluation of this program’s services and service providers.</t>
  </si>
  <si>
    <t>I am encouraged to attend agency advisory boards and/or management meetings if I want.</t>
  </si>
  <si>
    <t>I am/can be involved with staff trainings and education programs at this agency.</t>
  </si>
  <si>
    <t>Diverstiy of Treatment</t>
  </si>
  <si>
    <t>I am given opportunities to discuss my spiritual needs and interests when I wish.</t>
  </si>
  <si>
    <t>I am given opportunities to discuss my sexual needs and interests when I wish.</t>
  </si>
  <si>
    <t>Staff introduce me to people in recovery who can serve as role models or mentors.</t>
  </si>
  <si>
    <t>Staff offer to help me connect with self-help, peer support, or consumer advocacy groups and programs.</t>
  </si>
  <si>
    <t>Staff talk with me about what it would take to complete or exit this program.</t>
  </si>
  <si>
    <t>Choice</t>
  </si>
  <si>
    <t>I can change my clinician or case manager if I want to.</t>
  </si>
  <si>
    <t>I can easily access my treatment records if I want to.</t>
  </si>
  <si>
    <t>Staff do not use threats, bribes, or other forms of pressure to get me to do what they want.</t>
  </si>
  <si>
    <t>Staff listen to me and respect my decisions about my treatment and care.</t>
  </si>
  <si>
    <t>Staff help me keep track of the progress I am making towards my personal goals.</t>
  </si>
  <si>
    <t>Individually Tailored Services</t>
  </si>
  <si>
    <t>Staff regularly ask me about my interests and the things I would like to do in the community.</t>
  </si>
  <si>
    <t>This program offers specific services that fit my unique culture and life experiences.</t>
  </si>
  <si>
    <t>Staff help me to include people who are important to me in my recovery/treatment planning (such as family, friends, clergy, or an employer).</t>
  </si>
  <si>
    <t>Staff listen, and respond, to my cultural experiences, interests, and concerns.</t>
  </si>
  <si>
    <t>Cumulative Average Individual Score</t>
  </si>
  <si>
    <t>ROSC Person Served Interviews</t>
  </si>
  <si>
    <t>Person Served #1</t>
  </si>
  <si>
    <t>Person Served #2</t>
  </si>
  <si>
    <t>Person Served #3</t>
  </si>
  <si>
    <t>Person Served #4</t>
  </si>
  <si>
    <t>Person Served #5</t>
  </si>
  <si>
    <t>Person Served #6</t>
  </si>
  <si>
    <t>Person Served #7</t>
  </si>
  <si>
    <t>Person Served #8</t>
  </si>
  <si>
    <t>Person Served #9</t>
  </si>
  <si>
    <t>Person Served #10</t>
  </si>
  <si>
    <t>Diversity of Treatment</t>
  </si>
  <si>
    <t>Scores</t>
  </si>
  <si>
    <t>Interview Scores</t>
  </si>
  <si>
    <t>A17; A21; A22; A23; A26; A30;A31;A32;A42;A45;A46</t>
  </si>
  <si>
    <t>A36; A37; A38; A39; A43</t>
  </si>
  <si>
    <t>A28; A29; A34; A35; A40</t>
  </si>
  <si>
    <t>A18; A19 :A20; A24; A41</t>
  </si>
  <si>
    <t>A25; A27; A33 ;A44</t>
  </si>
  <si>
    <t>A15; A16</t>
  </si>
  <si>
    <t>FY 20-21</t>
  </si>
  <si>
    <t>FY 18-19</t>
  </si>
  <si>
    <t>Incident Report</t>
  </si>
  <si>
    <t>SV-RES 2</t>
  </si>
  <si>
    <t>SV-Med Services</t>
  </si>
  <si>
    <t>SV-Incidentals</t>
  </si>
  <si>
    <t>SV-Outreach</t>
  </si>
  <si>
    <t>Clinical Record-Res</t>
  </si>
  <si>
    <r>
      <t>Provider:</t>
    </r>
    <r>
      <rPr>
        <sz val="12"/>
        <rFont val="Arial"/>
        <family val="2"/>
      </rPr>
      <t xml:space="preserve"> </t>
    </r>
  </si>
  <si>
    <r>
      <rPr>
        <b/>
        <sz val="12"/>
        <rFont val="Arial"/>
        <family val="2"/>
      </rPr>
      <t xml:space="preserve">1a. Assessments </t>
    </r>
    <r>
      <rPr>
        <sz val="12"/>
        <rFont val="Arial"/>
        <family val="2"/>
      </rPr>
      <t>- assessment should cover basic needs in detail.</t>
    </r>
  </si>
  <si>
    <r>
      <rPr>
        <b/>
        <sz val="12"/>
        <rFont val="Arial"/>
        <family val="2"/>
      </rPr>
      <t xml:space="preserve">1b. Services </t>
    </r>
    <r>
      <rPr>
        <sz val="12"/>
        <rFont val="Arial"/>
        <family val="2"/>
      </rPr>
      <t>- services related to basic needs should be provided routinely.</t>
    </r>
  </si>
  <si>
    <r>
      <t>a)</t>
    </r>
    <r>
      <rPr>
        <i/>
        <sz val="12"/>
        <rFont val="Arial"/>
        <family val="2"/>
      </rPr>
      <t xml:space="preserve"> Medication-Assisted Treatment (MAT)</t>
    </r>
    <r>
      <rPr>
        <sz val="12"/>
        <rFont val="Arial"/>
        <family val="2"/>
      </rPr>
      <t xml:space="preserve">- provided with benefits, risks, and alternatives to MAT
b) </t>
    </r>
    <r>
      <rPr>
        <i/>
        <sz val="12"/>
        <rFont val="Arial"/>
        <family val="2"/>
      </rPr>
      <t>Medication</t>
    </r>
    <r>
      <rPr>
        <sz val="12"/>
        <rFont val="Arial"/>
        <family val="2"/>
      </rPr>
      <t xml:space="preserve"> –medication evaluations along with prescriptions psychotropic or other medication as indicated
c)</t>
    </r>
    <r>
      <rPr>
        <i/>
        <sz val="12"/>
        <rFont val="Arial"/>
        <family val="2"/>
      </rPr>
      <t xml:space="preserve"> Counselin</t>
    </r>
    <r>
      <rPr>
        <sz val="12"/>
        <rFont val="Arial"/>
        <family val="2"/>
      </rPr>
      <t>g –access to both individual and group counseling 
d)</t>
    </r>
    <r>
      <rPr>
        <i/>
        <sz val="12"/>
        <rFont val="Arial"/>
        <family val="2"/>
      </rPr>
      <t xml:space="preserve"> Community and Personal Linkages</t>
    </r>
    <r>
      <rPr>
        <sz val="12"/>
        <rFont val="Arial"/>
        <family val="2"/>
      </rPr>
      <t xml:space="preserve"> – Individual has linkages to various support individuals and organizations that comprise a healthy recovery support network.
e) </t>
    </r>
    <r>
      <rPr>
        <i/>
        <sz val="12"/>
        <rFont val="Arial"/>
        <family val="2"/>
      </rPr>
      <t xml:space="preserve">Family-based treatment </t>
    </r>
    <r>
      <rPr>
        <sz val="12"/>
        <rFont val="Arial"/>
        <family val="2"/>
      </rPr>
      <t xml:space="preserve">– opportunities to involve family (i.e., Collateral sessions, visits, or phone calls with family members to gather information that can assist in treatment.
f) </t>
    </r>
    <r>
      <rPr>
        <i/>
        <sz val="12"/>
        <rFont val="Arial"/>
        <family val="2"/>
      </rPr>
      <t xml:space="preserve">Trauma-Informed Services </t>
    </r>
    <r>
      <rPr>
        <sz val="12"/>
        <rFont val="Arial"/>
        <family val="2"/>
      </rPr>
      <t xml:space="preserve">– services include TIC components; efforts made to identify trauma; interventions to address trauma
g) </t>
    </r>
    <r>
      <rPr>
        <i/>
        <sz val="12"/>
        <rFont val="Arial"/>
        <family val="2"/>
      </rPr>
      <t>Wellness Management</t>
    </r>
    <r>
      <rPr>
        <sz val="12"/>
        <rFont val="Arial"/>
        <family val="2"/>
      </rPr>
      <t xml:space="preserve"> –services to help manage triggers or symptoms and achieve goals (i.e., psychoeducation group, curriculum promoting self-management of symptoms, access to leisure/recreational activities. </t>
    </r>
  </si>
  <si>
    <r>
      <rPr>
        <b/>
        <sz val="12"/>
        <rFont val="Arial"/>
        <family val="2"/>
      </rPr>
      <t>2a. Services</t>
    </r>
    <r>
      <rPr>
        <sz val="12"/>
        <rFont val="Arial"/>
        <family val="2"/>
      </rPr>
      <t xml:space="preserve"> – individual should have access to services in each of the above areas.</t>
    </r>
  </si>
  <si>
    <r>
      <t>2b. Treatment</t>
    </r>
    <r>
      <rPr>
        <sz val="12"/>
        <rFont val="Arial"/>
        <family val="2"/>
      </rPr>
      <t xml:space="preserve"> directly addresses individual’s primary behavioral health diagnoses, distressing symptoms, and/orconcerning behavior(s) of the individual.</t>
    </r>
  </si>
  <si>
    <r>
      <t>I</t>
    </r>
    <r>
      <rPr>
        <sz val="12"/>
        <color theme="1"/>
        <rFont val="Arial"/>
        <family val="2"/>
      </rPr>
      <t>ndividual was provided with information on psychotropic medication and medication-assisted treatment (MAT).</t>
    </r>
  </si>
  <si>
    <r>
      <rPr>
        <b/>
        <sz val="12"/>
        <rFont val="Arial"/>
        <family val="2"/>
      </rPr>
      <t>3a. Identification</t>
    </r>
    <r>
      <rPr>
        <sz val="12"/>
        <rFont val="Arial"/>
        <family val="2"/>
      </rPr>
      <t xml:space="preserve"> – Individual was screened for criteria to determine if medication is appropriate to assist in the individual’s treatment. </t>
    </r>
  </si>
  <si>
    <r>
      <t xml:space="preserve">3b. Informed Consent </t>
    </r>
    <r>
      <rPr>
        <sz val="12"/>
        <rFont val="Arial"/>
        <family val="2"/>
      </rPr>
      <t>– provided with the pros and cons of adding MAT to their treatment plan and side effects of medications.</t>
    </r>
  </si>
  <si>
    <r>
      <t xml:space="preserve">3c. MAT Management </t>
    </r>
    <r>
      <rPr>
        <sz val="12"/>
        <rFont val="Arial"/>
        <family val="2"/>
      </rPr>
      <t>– Indication of treatment progress documented (i.e. negative drug tests, reduced drug use).</t>
    </r>
  </si>
  <si>
    <r>
      <t xml:space="preserve">4a. Assessment </t>
    </r>
    <r>
      <rPr>
        <sz val="12"/>
        <rFont val="Arial"/>
        <family val="2"/>
      </rPr>
      <t>– individual’s assessment addresses individual strengths in multiple areas.</t>
    </r>
  </si>
  <si>
    <r>
      <t xml:space="preserve">4b. Treatment/Recovery planning </t>
    </r>
    <r>
      <rPr>
        <sz val="12"/>
        <rFont val="Arial"/>
        <family val="2"/>
      </rPr>
      <t>integrates individual strengths into treatment goals.</t>
    </r>
  </si>
  <si>
    <r>
      <rPr>
        <b/>
        <sz val="12"/>
        <color theme="1"/>
        <rFont val="Arial"/>
        <family val="2"/>
      </rPr>
      <t>5a. Clinical Record Documentation</t>
    </r>
    <r>
      <rPr>
        <sz val="12"/>
        <color theme="1"/>
        <rFont val="Arial"/>
        <family val="2"/>
      </rPr>
      <t xml:space="preserve"> identifies that the services are built upon a foundation of recovery principles that provide the individual with personal choice.</t>
    </r>
  </si>
  <si>
    <r>
      <rPr>
        <b/>
        <sz val="12"/>
        <color theme="1"/>
        <rFont val="Arial"/>
        <family val="2"/>
      </rPr>
      <t>5b. Treatment/Recovery Planning</t>
    </r>
    <r>
      <rPr>
        <sz val="12"/>
        <color theme="1"/>
        <rFont val="Arial"/>
        <family val="2"/>
      </rPr>
      <t xml:space="preserve"> should reflect individualized goals, objectives, interventions, and discharge planning that become more customized as treatment progresses.</t>
    </r>
  </si>
  <si>
    <r>
      <rPr>
        <b/>
        <sz val="12"/>
        <color theme="1"/>
        <rFont val="Arial"/>
        <family val="2"/>
      </rPr>
      <t>5c. Services</t>
    </r>
    <r>
      <rPr>
        <sz val="12"/>
        <color theme="1"/>
        <rFont val="Arial"/>
        <family val="2"/>
      </rPr>
      <t xml:space="preserve"> for individuals should show considerable variation, reflecting efforts to address individual’s mental, emotional, physical, spiritual, and cultural needs.</t>
    </r>
  </si>
  <si>
    <r>
      <rPr>
        <b/>
        <sz val="12"/>
        <color theme="1"/>
        <rFont val="Arial"/>
        <family val="2"/>
      </rPr>
      <t>6a. Individual-Directed Treatment/Recovery Planning</t>
    </r>
    <r>
      <rPr>
        <sz val="12"/>
        <color theme="1"/>
        <rFont val="Arial"/>
        <family val="2"/>
      </rPr>
      <t xml:space="preserve"> –individual has taken an active role in treatment/recovery planning which was encouraged by provider.</t>
    </r>
  </si>
  <si>
    <r>
      <rPr>
        <b/>
        <sz val="12"/>
        <color theme="1"/>
        <rFont val="Arial"/>
        <family val="2"/>
      </rPr>
      <t>6b. Individual Input</t>
    </r>
    <r>
      <rPr>
        <sz val="12"/>
        <color theme="1"/>
        <rFont val="Arial"/>
        <family val="2"/>
      </rPr>
      <t xml:space="preserve"> was provided that resulted in demonstrable changes in individual’s treatment/recovery plan.</t>
    </r>
  </si>
  <si>
    <r>
      <rPr>
        <b/>
        <sz val="12"/>
        <color theme="1"/>
        <rFont val="Arial"/>
        <family val="2"/>
      </rPr>
      <t xml:space="preserve">6c. Peer Services </t>
    </r>
    <r>
      <rPr>
        <sz val="12"/>
        <color theme="1"/>
        <rFont val="Arial"/>
        <family val="2"/>
      </rPr>
      <t>– individual has access to peer services in administrative support and/or clinical services.</t>
    </r>
  </si>
  <si>
    <r>
      <rPr>
        <b/>
        <sz val="12"/>
        <color theme="1"/>
        <rFont val="Arial"/>
        <family val="2"/>
      </rPr>
      <t>7a. Network Supports</t>
    </r>
    <r>
      <rPr>
        <sz val="12"/>
        <color theme="1"/>
        <rFont val="Arial"/>
        <family val="2"/>
      </rPr>
      <t xml:space="preserve"> –active efforts are made to involve individual’s support system in treatment and recovery planning.</t>
    </r>
  </si>
  <si>
    <r>
      <rPr>
        <b/>
        <sz val="12"/>
        <color theme="1"/>
        <rFont val="Arial"/>
        <family val="2"/>
      </rPr>
      <t>7b. Community Services</t>
    </r>
    <r>
      <rPr>
        <sz val="12"/>
        <color theme="1"/>
        <rFont val="Arial"/>
        <family val="2"/>
      </rPr>
      <t xml:space="preserve"> provide a range of responses designed to promote the service user’s inclusion and integration into the community.</t>
    </r>
  </si>
  <si>
    <r>
      <rPr>
        <b/>
        <sz val="12"/>
        <color theme="1"/>
        <rFont val="Arial"/>
        <family val="2"/>
      </rPr>
      <t xml:space="preserve">8a. Recovery Plan </t>
    </r>
    <r>
      <rPr>
        <sz val="12"/>
        <color theme="1"/>
        <rFont val="Arial"/>
        <family val="2"/>
      </rPr>
      <t>– A plan is in place that allows the individual to move forward at his or her own pace and structures actions for wellness, recovery management, and life development beyond the primary course of treatment.</t>
    </r>
  </si>
  <si>
    <r>
      <rPr>
        <b/>
        <sz val="12"/>
        <color theme="1"/>
        <rFont val="Arial"/>
        <family val="2"/>
      </rPr>
      <t xml:space="preserve">8b. Services </t>
    </r>
    <r>
      <rPr>
        <sz val="12"/>
        <color theme="1"/>
        <rFont val="Arial"/>
        <family val="2"/>
      </rPr>
      <t>– Services provide interventions designed specifically to promote participation in life roles, achieved valued goals and aspirations, and self-manage recovery.</t>
    </r>
  </si>
  <si>
    <t xml:space="preserve">Maria Iddings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</si>
</sst>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9"/>
      <name val="Segoe UI"/>
      <family val="2"/>
    </font>
    <font>
      <sz val="11"/>
      <color theme="1"/>
      <name val="Calibri"/>
      <family val="2"/>
      <scheme val="minor"/>
    </font>
    <font>
      <sz val="10"/>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6"/>
      <name val="Calibri"/>
      <family val="2"/>
      <scheme val="minor"/>
    </font>
    <font>
      <b/>
      <sz val="10"/>
      <name val="Calibri"/>
      <family val="2"/>
      <scheme val="minor"/>
    </font>
    <font>
      <sz val="10"/>
      <name val="Calibri"/>
      <family val="2"/>
      <scheme val="minor"/>
    </font>
    <font>
      <sz val="8"/>
      <name val="Calibri"/>
      <family val="2"/>
      <scheme val="minor"/>
    </font>
    <font>
      <b/>
      <sz val="12"/>
      <name val="Calibri"/>
      <family val="2"/>
      <scheme val="minor"/>
    </font>
    <font>
      <sz val="12"/>
      <color theme="1"/>
      <name val="Arial"/>
      <family val="2"/>
    </font>
    <font>
      <sz val="12"/>
      <name val="Arial"/>
      <family val="2"/>
    </font>
    <font>
      <b/>
      <sz val="12"/>
      <name val="Arial"/>
      <family val="2"/>
    </font>
    <font>
      <b/>
      <sz val="14"/>
      <name val="Arial"/>
      <family val="2"/>
    </font>
    <font>
      <b/>
      <sz val="14"/>
      <color theme="1"/>
      <name val="Arial"/>
      <family val="2"/>
    </font>
    <font>
      <i/>
      <sz val="12"/>
      <name val="Arial"/>
      <family val="2"/>
    </font>
    <font>
      <b/>
      <sz val="12"/>
      <color theme="1"/>
      <name val="Arial"/>
      <family val="2"/>
    </font>
  </fonts>
  <fills count="14">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4EB5B4"/>
        <bgColor indexed="64"/>
      </patternFill>
    </fill>
    <fill>
      <patternFill patternType="solid">
        <fgColor rgb="FF2D746E"/>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alignment vertical="center"/>
    </xf>
    <xf numFmtId="0" fontId="1" fillId="0" borderId="0">
      <alignment vertical="center"/>
    </xf>
    <xf numFmtId="9" fontId="2" fillId="0" borderId="0" applyFont="0" applyFill="0" applyBorder="0" applyAlignment="0" applyProtection="0"/>
  </cellStyleXfs>
  <cellXfs count="263">
    <xf numFmtId="0" fontId="0" fillId="0" borderId="0" xfId="0"/>
    <xf numFmtId="0" fontId="0" fillId="0" borderId="0" xfId="0" applyAlignment="1">
      <alignment horizontal="center" vertical="center"/>
    </xf>
    <xf numFmtId="9" fontId="0" fillId="0" borderId="0" xfId="0" applyNumberFormat="1" applyAlignment="1">
      <alignment horizontal="center" vertical="center"/>
    </xf>
    <xf numFmtId="10" fontId="0" fillId="0" borderId="0" xfId="0" applyNumberFormat="1" applyAlignment="1">
      <alignment horizontal="center" vertical="center"/>
    </xf>
    <xf numFmtId="0" fontId="3" fillId="0" borderId="0" xfId="0" applyFont="1"/>
    <xf numFmtId="0" fontId="5" fillId="2" borderId="2" xfId="0" applyFont="1" applyFill="1" applyBorder="1" applyAlignment="1">
      <alignment horizontal="centerContinuous"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Continuous" vertical="center"/>
    </xf>
    <xf numFmtId="0" fontId="5" fillId="0" borderId="0" xfId="0" applyFont="1" applyAlignment="1">
      <alignment vertical="center"/>
    </xf>
    <xf numFmtId="0" fontId="5" fillId="2" borderId="9" xfId="0" applyFont="1" applyFill="1" applyBorder="1" applyAlignment="1">
      <alignment horizontal="centerContinuous" vertical="center"/>
    </xf>
    <xf numFmtId="0" fontId="5" fillId="2" borderId="9" xfId="0" applyFont="1" applyFill="1" applyBorder="1" applyAlignment="1">
      <alignment horizontal="center" vertical="center"/>
    </xf>
    <xf numFmtId="0" fontId="6" fillId="0" borderId="8" xfId="0" applyFont="1" applyBorder="1"/>
    <xf numFmtId="0" fontId="8" fillId="0" borderId="12" xfId="0" applyFont="1" applyBorder="1" applyAlignment="1">
      <alignment horizontal="right" vertical="center"/>
    </xf>
    <xf numFmtId="0" fontId="9" fillId="0" borderId="8" xfId="0" applyFont="1" applyBorder="1" applyAlignment="1">
      <alignment horizontal="center" vertical="center" wrapText="1"/>
    </xf>
    <xf numFmtId="0" fontId="10" fillId="0" borderId="0" xfId="0" applyFont="1" applyAlignment="1">
      <alignment vertical="center"/>
    </xf>
    <xf numFmtId="14" fontId="9" fillId="0" borderId="8" xfId="0" applyNumberFormat="1" applyFont="1" applyBorder="1" applyAlignment="1">
      <alignment horizontal="center" vertical="center"/>
    </xf>
    <xf numFmtId="0" fontId="5" fillId="0" borderId="8" xfId="0" applyFont="1" applyBorder="1" applyAlignment="1">
      <alignment horizontal="center" vertical="center"/>
    </xf>
    <xf numFmtId="0" fontId="5" fillId="2" borderId="7" xfId="0" applyFont="1" applyFill="1" applyBorder="1" applyAlignment="1">
      <alignment horizontal="center" vertical="center"/>
    </xf>
    <xf numFmtId="0" fontId="5" fillId="2" borderId="12" xfId="0" applyFont="1" applyFill="1" applyBorder="1" applyAlignment="1">
      <alignment horizontal="center" vertical="center"/>
    </xf>
    <xf numFmtId="10" fontId="5" fillId="0" borderId="8" xfId="3" applyNumberFormat="1" applyFont="1" applyBorder="1" applyAlignment="1">
      <alignment horizontal="center" vertical="center"/>
    </xf>
    <xf numFmtId="0" fontId="4" fillId="0" borderId="0" xfId="0" applyFont="1"/>
    <xf numFmtId="0" fontId="0" fillId="0" borderId="0" xfId="0" applyAlignment="1">
      <alignment horizontal="center"/>
    </xf>
    <xf numFmtId="0" fontId="0" fillId="0" borderId="0" xfId="0" applyAlignment="1">
      <alignment wrapTex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6" fillId="0" borderId="7" xfId="0" applyFont="1" applyBorder="1" applyAlignment="1">
      <alignment vertical="center" wrapText="1"/>
    </xf>
    <xf numFmtId="0" fontId="8" fillId="0" borderId="3" xfId="0" applyFont="1" applyBorder="1" applyAlignment="1">
      <alignment horizontal="right" vertical="center"/>
    </xf>
    <xf numFmtId="0" fontId="9" fillId="0" borderId="11" xfId="0" applyFont="1" applyBorder="1" applyAlignment="1">
      <alignment horizontal="center" vertical="center"/>
    </xf>
    <xf numFmtId="14" fontId="9" fillId="0" borderId="11" xfId="0" applyNumberFormat="1" applyFont="1" applyBorder="1" applyAlignment="1">
      <alignment horizontal="center" vertical="center"/>
    </xf>
    <xf numFmtId="0" fontId="5" fillId="0" borderId="8" xfId="0" applyFont="1" applyBorder="1" applyAlignment="1">
      <alignment horizontal="center" vertical="center" wrapText="1"/>
    </xf>
    <xf numFmtId="15" fontId="6" fillId="0" borderId="0" xfId="0" applyNumberFormat="1" applyFont="1" applyAlignment="1">
      <alignment horizontal="right" vertical="center"/>
    </xf>
    <xf numFmtId="0" fontId="0" fillId="0" borderId="0" xfId="0" applyAlignment="1">
      <alignment horizontal="right" wrapText="1"/>
    </xf>
    <xf numFmtId="0" fontId="13" fillId="0" borderId="0" xfId="0" applyFont="1" applyAlignment="1">
      <alignment vertical="center"/>
    </xf>
    <xf numFmtId="0" fontId="14" fillId="0" borderId="8" xfId="0" applyFont="1" applyBorder="1"/>
    <xf numFmtId="0" fontId="14" fillId="0" borderId="8" xfId="0" applyFont="1" applyBorder="1" applyAlignment="1">
      <alignment horizontal="right" vertical="center"/>
    </xf>
    <xf numFmtId="0" fontId="12" fillId="0" borderId="8" xfId="0" applyFont="1" applyBorder="1" applyAlignment="1">
      <alignment horizontal="center"/>
    </xf>
    <xf numFmtId="14" fontId="13" fillId="0" borderId="8" xfId="0" applyNumberFormat="1" applyFont="1" applyBorder="1" applyAlignment="1">
      <alignment horizontal="center" vertical="center" wrapText="1"/>
    </xf>
    <xf numFmtId="14" fontId="12" fillId="0" borderId="8" xfId="0" applyNumberFormat="1" applyFont="1" applyBorder="1" applyAlignment="1">
      <alignment horizontal="center"/>
    </xf>
    <xf numFmtId="0" fontId="13" fillId="0" borderId="8" xfId="0" applyFont="1" applyBorder="1" applyAlignment="1">
      <alignment horizontal="center" vertical="center" wrapText="1"/>
    </xf>
    <xf numFmtId="0" fontId="14" fillId="3" borderId="12" xfId="0" applyFont="1" applyFill="1" applyBorder="1" applyAlignment="1">
      <alignment vertical="center"/>
    </xf>
    <xf numFmtId="0" fontId="14" fillId="0" borderId="8" xfId="0" applyFont="1" applyBorder="1" applyAlignment="1">
      <alignment horizontal="center" vertical="center" wrapText="1"/>
    </xf>
    <xf numFmtId="0" fontId="12" fillId="0" borderId="0" xfId="0" applyFont="1" applyAlignment="1">
      <alignment wrapText="1"/>
    </xf>
    <xf numFmtId="0" fontId="12" fillId="0" borderId="8" xfId="0" applyFont="1" applyBorder="1" applyAlignment="1">
      <alignment horizontal="left" vertical="center" wrapText="1"/>
    </xf>
    <xf numFmtId="0" fontId="13" fillId="0" borderId="8" xfId="0" applyFont="1" applyBorder="1" applyAlignment="1">
      <alignment vertical="center" wrapText="1"/>
    </xf>
    <xf numFmtId="0" fontId="12" fillId="0" borderId="8" xfId="0" applyFont="1" applyBorder="1" applyAlignment="1">
      <alignment vertical="center" wrapText="1"/>
    </xf>
    <xf numFmtId="0" fontId="13" fillId="0" borderId="8" xfId="0" applyFont="1" applyBorder="1" applyAlignment="1">
      <alignment horizontal="left" vertical="center" wrapText="1"/>
    </xf>
    <xf numFmtId="0" fontId="13" fillId="4" borderId="8" xfId="0" applyFont="1" applyFill="1" applyBorder="1" applyAlignment="1">
      <alignment horizontal="left" vertical="center" wrapText="1"/>
    </xf>
    <xf numFmtId="0" fontId="13" fillId="4" borderId="8" xfId="0" applyFont="1" applyFill="1" applyBorder="1" applyAlignment="1">
      <alignment horizontal="left" vertical="center"/>
    </xf>
    <xf numFmtId="0" fontId="12" fillId="0" borderId="14" xfId="0" applyFont="1" applyBorder="1" applyAlignment="1">
      <alignment horizontal="lef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15" fontId="14" fillId="0" borderId="6" xfId="0" applyNumberFormat="1" applyFont="1" applyBorder="1" applyAlignment="1">
      <alignment vertical="center"/>
    </xf>
    <xf numFmtId="164" fontId="13" fillId="0" borderId="8" xfId="0" applyNumberFormat="1" applyFont="1" applyBorder="1" applyAlignment="1">
      <alignment horizontal="center" vertical="center" wrapText="1"/>
    </xf>
    <xf numFmtId="0" fontId="14" fillId="0" borderId="6" xfId="0" applyFont="1" applyBorder="1" applyAlignment="1">
      <alignment vertical="center"/>
    </xf>
    <xf numFmtId="0" fontId="18" fillId="0" borderId="0" xfId="0" applyFont="1"/>
    <xf numFmtId="0" fontId="12" fillId="0" borderId="0" xfId="0" applyFont="1"/>
    <xf numFmtId="0" fontId="12" fillId="0" borderId="0" xfId="0" applyFont="1" applyAlignment="1">
      <alignment horizontal="center" wrapText="1"/>
    </xf>
    <xf numFmtId="164" fontId="12" fillId="0" borderId="0" xfId="0" applyNumberFormat="1" applyFont="1"/>
    <xf numFmtId="0" fontId="13" fillId="0" borderId="0" xfId="0" applyFont="1" applyAlignment="1">
      <alignment vertical="center" wrapText="1"/>
    </xf>
    <xf numFmtId="0" fontId="14" fillId="0" borderId="8" xfId="0" applyFont="1" applyBorder="1" applyAlignment="1">
      <alignment wrapText="1"/>
    </xf>
    <xf numFmtId="0" fontId="14" fillId="0" borderId="12" xfId="0" applyFont="1" applyBorder="1" applyAlignment="1">
      <alignment horizontal="right" vertical="center" wrapText="1"/>
    </xf>
    <xf numFmtId="0" fontId="14" fillId="0" borderId="7" xfId="0" applyFont="1" applyBorder="1" applyAlignment="1">
      <alignment vertical="center" wrapText="1"/>
    </xf>
    <xf numFmtId="2" fontId="13" fillId="0" borderId="0" xfId="0" applyNumberFormat="1" applyFont="1" applyAlignment="1">
      <alignment vertical="center" wrapText="1"/>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15" fontId="14" fillId="5" borderId="6" xfId="0" applyNumberFormat="1" applyFont="1" applyFill="1" applyBorder="1" applyAlignment="1">
      <alignment horizontal="right" vertical="center" wrapText="1"/>
    </xf>
    <xf numFmtId="15" fontId="14" fillId="5" borderId="7" xfId="0" applyNumberFormat="1" applyFont="1" applyFill="1" applyBorder="1" applyAlignment="1">
      <alignment horizontal="right" vertical="center" wrapText="1"/>
    </xf>
    <xf numFmtId="15" fontId="14" fillId="5" borderId="12" xfId="0" applyNumberFormat="1" applyFont="1" applyFill="1" applyBorder="1" applyAlignment="1">
      <alignment horizontal="right" vertical="center" wrapText="1"/>
    </xf>
    <xf numFmtId="2" fontId="13" fillId="0" borderId="12"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15" fontId="14" fillId="6" borderId="15" xfId="0" applyNumberFormat="1" applyFont="1" applyFill="1" applyBorder="1" applyAlignment="1">
      <alignment horizontal="right" vertical="center" wrapText="1"/>
    </xf>
    <xf numFmtId="15" fontId="14" fillId="6" borderId="9" xfId="0" applyNumberFormat="1" applyFont="1" applyFill="1" applyBorder="1" applyAlignment="1">
      <alignment horizontal="right" vertical="center" wrapText="1"/>
    </xf>
    <xf numFmtId="15" fontId="14" fillId="6" borderId="10" xfId="0" applyNumberFormat="1" applyFont="1" applyFill="1" applyBorder="1" applyAlignment="1">
      <alignment horizontal="right" vertical="center" wrapText="1"/>
    </xf>
    <xf numFmtId="15" fontId="14" fillId="10" borderId="6" xfId="0" applyNumberFormat="1" applyFont="1" applyFill="1" applyBorder="1" applyAlignment="1">
      <alignment horizontal="right" vertical="center" wrapText="1"/>
    </xf>
    <xf numFmtId="15" fontId="14" fillId="10" borderId="7" xfId="0" applyNumberFormat="1" applyFont="1" applyFill="1" applyBorder="1" applyAlignment="1">
      <alignment horizontal="right" vertical="center" wrapText="1"/>
    </xf>
    <xf numFmtId="15" fontId="14" fillId="10" borderId="12" xfId="0" applyNumberFormat="1" applyFont="1" applyFill="1" applyBorder="1" applyAlignment="1">
      <alignment horizontal="right" vertical="center" wrapText="1"/>
    </xf>
    <xf numFmtId="15" fontId="14" fillId="7" borderId="6" xfId="0" applyNumberFormat="1" applyFont="1" applyFill="1" applyBorder="1" applyAlignment="1">
      <alignment horizontal="right" vertical="center" wrapText="1"/>
    </xf>
    <xf numFmtId="15" fontId="14" fillId="7" borderId="7" xfId="0" applyNumberFormat="1" applyFont="1" applyFill="1" applyBorder="1" applyAlignment="1">
      <alignment horizontal="right" vertical="center" wrapText="1"/>
    </xf>
    <xf numFmtId="15" fontId="14" fillId="7" borderId="12" xfId="0" applyNumberFormat="1" applyFont="1" applyFill="1" applyBorder="1" applyAlignment="1">
      <alignment horizontal="right" vertical="center" wrapText="1"/>
    </xf>
    <xf numFmtId="15" fontId="14" fillId="11" borderId="6" xfId="0" applyNumberFormat="1" applyFont="1" applyFill="1" applyBorder="1" applyAlignment="1">
      <alignment horizontal="right" vertical="center" wrapText="1"/>
    </xf>
    <xf numFmtId="15" fontId="14" fillId="11" borderId="7" xfId="0" applyNumberFormat="1" applyFont="1" applyFill="1" applyBorder="1" applyAlignment="1">
      <alignment horizontal="right" vertical="center" wrapText="1"/>
    </xf>
    <xf numFmtId="15" fontId="14" fillId="11" borderId="12" xfId="0" applyNumberFormat="1" applyFont="1" applyFill="1" applyBorder="1" applyAlignment="1">
      <alignment horizontal="right" vertical="center" wrapText="1"/>
    </xf>
    <xf numFmtId="15" fontId="14" fillId="9" borderId="6" xfId="0" applyNumberFormat="1" applyFont="1" applyFill="1" applyBorder="1" applyAlignment="1">
      <alignment horizontal="right" vertical="center" wrapText="1"/>
    </xf>
    <xf numFmtId="15" fontId="14" fillId="9" borderId="7" xfId="0" applyNumberFormat="1" applyFont="1" applyFill="1" applyBorder="1" applyAlignment="1">
      <alignment horizontal="right" vertical="center" wrapText="1"/>
    </xf>
    <xf numFmtId="15" fontId="14" fillId="9" borderId="12" xfId="0" applyNumberFormat="1" applyFont="1" applyFill="1" applyBorder="1" applyAlignment="1">
      <alignment horizontal="right" vertical="center" wrapText="1"/>
    </xf>
    <xf numFmtId="0" fontId="18" fillId="0" borderId="0" xfId="0" applyFont="1" applyAlignment="1">
      <alignment wrapText="1"/>
    </xf>
    <xf numFmtId="164" fontId="13" fillId="0" borderId="6" xfId="0" applyNumberFormat="1" applyFont="1" applyBorder="1" applyAlignment="1">
      <alignment horizontal="center" vertical="center"/>
    </xf>
    <xf numFmtId="164" fontId="13" fillId="0" borderId="12" xfId="0" applyNumberFormat="1" applyFont="1" applyBorder="1" applyAlignment="1">
      <alignment horizontal="center" vertical="center"/>
    </xf>
    <xf numFmtId="0" fontId="13" fillId="0" borderId="8" xfId="0" applyFont="1" applyBorder="1" applyAlignment="1">
      <alignment horizontal="center" vertical="center"/>
    </xf>
    <xf numFmtId="0" fontId="14" fillId="0" borderId="8" xfId="0" applyFont="1" applyBorder="1" applyAlignment="1">
      <alignment horizontal="center" vertical="center"/>
    </xf>
    <xf numFmtId="0" fontId="13" fillId="0" borderId="8" xfId="0" applyFont="1" applyBorder="1" applyAlignment="1">
      <alignment horizontal="left" vertical="center" wrapText="1"/>
    </xf>
    <xf numFmtId="0" fontId="14" fillId="0" borderId="8" xfId="0" applyFont="1" applyBorder="1" applyAlignment="1">
      <alignment horizontal="left" vertical="center" wrapText="1"/>
    </xf>
    <xf numFmtId="0" fontId="18" fillId="0" borderId="8" xfId="0" applyFont="1" applyBorder="1" applyAlignment="1">
      <alignment horizontal="left" vertical="center" wrapText="1"/>
    </xf>
    <xf numFmtId="0" fontId="13" fillId="0" borderId="7" xfId="0" applyFont="1" applyBorder="1" applyAlignment="1">
      <alignment horizontal="center" vertical="center"/>
    </xf>
    <xf numFmtId="0" fontId="13" fillId="0" borderId="12" xfId="0" applyFont="1" applyBorder="1" applyAlignment="1">
      <alignment horizontal="center" vertical="center"/>
    </xf>
    <xf numFmtId="0" fontId="13" fillId="0" borderId="6"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6" fillId="0" borderId="15" xfId="0" applyFont="1" applyBorder="1" applyAlignment="1">
      <alignment horizontal="center" vertical="center"/>
    </xf>
    <xf numFmtId="0" fontId="16" fillId="0" borderId="10" xfId="0" applyFont="1" applyBorder="1" applyAlignment="1">
      <alignment horizontal="center" vertical="center"/>
    </xf>
    <xf numFmtId="164" fontId="14" fillId="0" borderId="1" xfId="0" applyNumberFormat="1" applyFont="1" applyBorder="1" applyAlignment="1">
      <alignment horizontal="center" vertical="center" wrapText="1"/>
    </xf>
    <xf numFmtId="164" fontId="14" fillId="0" borderId="3" xfId="0" applyNumberFormat="1" applyFont="1" applyBorder="1" applyAlignment="1">
      <alignment horizontal="center" vertical="center" wrapText="1"/>
    </xf>
    <xf numFmtId="164" fontId="14" fillId="0" borderId="4" xfId="0" applyNumberFormat="1" applyFont="1" applyBorder="1" applyAlignment="1">
      <alignment horizontal="center" vertical="center" wrapText="1"/>
    </xf>
    <xf numFmtId="164" fontId="14" fillId="0" borderId="5" xfId="0" applyNumberFormat="1" applyFont="1" applyBorder="1" applyAlignment="1">
      <alignment horizontal="center" vertical="center" wrapText="1"/>
    </xf>
    <xf numFmtId="164" fontId="14" fillId="0" borderId="15" xfId="0" applyNumberFormat="1" applyFont="1" applyBorder="1" applyAlignment="1">
      <alignment horizontal="center" vertical="center" wrapText="1"/>
    </xf>
    <xf numFmtId="164" fontId="14" fillId="0" borderId="10" xfId="0" applyNumberFormat="1" applyFont="1" applyBorder="1" applyAlignment="1">
      <alignment horizontal="center" vertical="center" wrapText="1"/>
    </xf>
    <xf numFmtId="15" fontId="14" fillId="0" borderId="1" xfId="0" applyNumberFormat="1" applyFont="1" applyBorder="1" applyAlignment="1">
      <alignment horizontal="center" vertical="center"/>
    </xf>
    <xf numFmtId="15" fontId="14" fillId="0" borderId="3" xfId="0" applyNumberFormat="1" applyFont="1" applyBorder="1" applyAlignment="1">
      <alignment horizontal="center" vertical="center"/>
    </xf>
    <xf numFmtId="15" fontId="14" fillId="0" borderId="15" xfId="0" applyNumberFormat="1" applyFont="1" applyBorder="1" applyAlignment="1">
      <alignment horizontal="center" vertical="center"/>
    </xf>
    <xf numFmtId="15" fontId="14" fillId="0" borderId="10" xfId="0" applyNumberFormat="1" applyFont="1"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14" fontId="13" fillId="0" borderId="6" xfId="0" applyNumberFormat="1" applyFont="1" applyBorder="1" applyAlignment="1">
      <alignment horizontal="center"/>
    </xf>
    <xf numFmtId="14" fontId="13" fillId="0" borderId="7" xfId="0" applyNumberFormat="1" applyFont="1" applyBorder="1" applyAlignment="1">
      <alignment horizontal="center"/>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12" xfId="0" applyFont="1" applyBorder="1" applyAlignment="1">
      <alignment horizontal="left" vertical="center" wrapText="1"/>
    </xf>
    <xf numFmtId="0" fontId="14" fillId="0" borderId="6" xfId="0" applyFont="1" applyBorder="1" applyAlignment="1">
      <alignment horizontal="left" vertical="center" wrapText="1"/>
    </xf>
    <xf numFmtId="0" fontId="14" fillId="0" borderId="12" xfId="0" applyFont="1" applyBorder="1" applyAlignment="1">
      <alignment horizontal="left" vertical="center" wrapText="1"/>
    </xf>
    <xf numFmtId="0" fontId="12" fillId="0" borderId="6" xfId="0" applyFont="1" applyBorder="1" applyAlignment="1">
      <alignment vertical="center" wrapText="1"/>
    </xf>
    <xf numFmtId="0" fontId="12" fillId="0" borderId="12" xfId="0" applyFont="1" applyBorder="1" applyAlignment="1">
      <alignment vertical="center" wrapTex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12" xfId="0" applyFont="1" applyBorder="1" applyAlignment="1">
      <alignment horizontal="left" vertical="center"/>
    </xf>
    <xf numFmtId="0" fontId="13" fillId="0" borderId="8" xfId="0" applyFont="1" applyBorder="1"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6" xfId="0" applyFont="1" applyBorder="1" applyAlignment="1">
      <alignment horizontal="right" vertical="center" wrapText="1"/>
    </xf>
    <xf numFmtId="0" fontId="14" fillId="0" borderId="12" xfId="0" applyFont="1" applyBorder="1" applyAlignment="1">
      <alignment horizontal="right" vertical="center" wrapText="1"/>
    </xf>
    <xf numFmtId="0" fontId="14" fillId="0" borderId="16" xfId="0" applyFont="1" applyBorder="1" applyAlignment="1">
      <alignment horizontal="right" vertical="center" wrapText="1"/>
    </xf>
    <xf numFmtId="0" fontId="14" fillId="0" borderId="17" xfId="0" applyFont="1" applyBorder="1" applyAlignment="1">
      <alignment horizontal="right"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14" fontId="5" fillId="0" borderId="6" xfId="0" applyNumberFormat="1" applyFont="1" applyBorder="1" applyAlignment="1">
      <alignment horizontal="left"/>
    </xf>
    <xf numFmtId="14" fontId="5" fillId="0" borderId="7" xfId="0" applyNumberFormat="1"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0" xfId="0" applyFont="1" applyBorder="1" applyAlignment="1">
      <alignment horizontal="center" vertical="center" wrapText="1"/>
    </xf>
    <xf numFmtId="15" fontId="6" fillId="0" borderId="11" xfId="0" applyNumberFormat="1"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11"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left" vertical="center" wrapText="1"/>
    </xf>
    <xf numFmtId="15" fontId="6" fillId="0" borderId="6" xfId="0" applyNumberFormat="1" applyFont="1" applyBorder="1" applyAlignment="1">
      <alignment horizontal="right" vertical="center"/>
    </xf>
    <xf numFmtId="15" fontId="6" fillId="0" borderId="7" xfId="0" applyNumberFormat="1" applyFont="1" applyBorder="1" applyAlignment="1">
      <alignment horizontal="right" vertical="center"/>
    </xf>
    <xf numFmtId="15" fontId="6" fillId="0" borderId="12" xfId="0" applyNumberFormat="1" applyFont="1" applyBorder="1" applyAlignment="1">
      <alignment horizontal="righ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6" fillId="0" borderId="12" xfId="0" applyFont="1" applyBorder="1" applyAlignment="1">
      <alignment horizontal="right" vertical="center"/>
    </xf>
    <xf numFmtId="0" fontId="5" fillId="0" borderId="8" xfId="0" applyFont="1" applyBorder="1" applyAlignment="1">
      <alignment horizontal="center" vertical="center"/>
    </xf>
    <xf numFmtId="0" fontId="5" fillId="0" borderId="8" xfId="0" applyFont="1" applyBorder="1" applyAlignment="1">
      <alignment horizontal="left" vertical="center" wrapText="1"/>
    </xf>
    <xf numFmtId="0" fontId="5" fillId="0" borderId="8" xfId="0" applyFont="1"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11" fillId="3" borderId="8" xfId="0" applyFont="1" applyFill="1" applyBorder="1" applyAlignment="1">
      <alignment horizontal="lef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11" fillId="3" borderId="14" xfId="0" applyFont="1" applyFill="1" applyBorder="1" applyAlignment="1">
      <alignment horizontal="lef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1" fillId="3" borderId="12" xfId="0" applyFont="1" applyFill="1"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13" fillId="0" borderId="6" xfId="0" applyFont="1" applyBorder="1" applyAlignment="1">
      <alignment horizontal="left" wrapText="1"/>
    </xf>
    <xf numFmtId="0" fontId="13" fillId="0" borderId="7" xfId="0" applyFont="1" applyBorder="1" applyAlignment="1">
      <alignment horizontal="left" wrapText="1"/>
    </xf>
    <xf numFmtId="15" fontId="14" fillId="0" borderId="1" xfId="0" applyNumberFormat="1" applyFont="1" applyBorder="1" applyAlignment="1">
      <alignment horizontal="center" vertical="center" wrapText="1"/>
    </xf>
    <xf numFmtId="15" fontId="14" fillId="0" borderId="3" xfId="0" applyNumberFormat="1" applyFont="1" applyBorder="1" applyAlignment="1">
      <alignment horizontal="center" vertical="center" wrapText="1"/>
    </xf>
    <xf numFmtId="15" fontId="14" fillId="0" borderId="4" xfId="0" applyNumberFormat="1" applyFont="1" applyBorder="1" applyAlignment="1">
      <alignment horizontal="center" vertical="center" wrapText="1"/>
    </xf>
    <xf numFmtId="15" fontId="14" fillId="0" borderId="5" xfId="0" applyNumberFormat="1" applyFont="1" applyBorder="1" applyAlignment="1">
      <alignment horizontal="center" vertical="center" wrapText="1"/>
    </xf>
    <xf numFmtId="15" fontId="14" fillId="0" borderId="15" xfId="0" applyNumberFormat="1" applyFont="1" applyBorder="1" applyAlignment="1">
      <alignment horizontal="center" vertical="center" wrapText="1"/>
    </xf>
    <xf numFmtId="15" fontId="14" fillId="0" borderId="10" xfId="0" applyNumberFormat="1"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14" fontId="13" fillId="0" borderId="6" xfId="0" applyNumberFormat="1" applyFont="1" applyBorder="1" applyAlignment="1">
      <alignment horizontal="left" wrapText="1"/>
    </xf>
    <xf numFmtId="14" fontId="13" fillId="0" borderId="7" xfId="0" applyNumberFormat="1" applyFont="1" applyBorder="1" applyAlignment="1">
      <alignment horizontal="left" wrapText="1"/>
    </xf>
    <xf numFmtId="0" fontId="14" fillId="0" borderId="4" xfId="0" applyFont="1" applyBorder="1" applyAlignment="1">
      <alignment horizontal="center" vertical="center" wrapText="1"/>
    </xf>
    <xf numFmtId="0" fontId="14" fillId="0" borderId="7" xfId="0" applyFont="1" applyBorder="1" applyAlignment="1">
      <alignment horizontal="right" vertical="center" wrapText="1"/>
    </xf>
    <xf numFmtId="0" fontId="14" fillId="0" borderId="7" xfId="0" applyFont="1" applyBorder="1" applyAlignment="1">
      <alignment horizontal="left" vertical="center" wrapText="1"/>
    </xf>
    <xf numFmtId="0" fontId="13" fillId="9" borderId="8"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10" borderId="8" xfId="0" applyFont="1" applyFill="1" applyBorder="1" applyAlignment="1">
      <alignment horizontal="left" vertical="center" wrapText="1"/>
    </xf>
    <xf numFmtId="0" fontId="12" fillId="7" borderId="6"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12" fillId="8" borderId="8" xfId="0" applyFont="1" applyFill="1" applyBorder="1" applyAlignment="1">
      <alignment horizontal="left" vertical="center" wrapText="1"/>
    </xf>
    <xf numFmtId="0" fontId="12" fillId="6" borderId="8" xfId="0" applyFont="1" applyFill="1" applyBorder="1" applyAlignment="1">
      <alignment horizontal="left" vertical="center" wrapText="1"/>
    </xf>
    <xf numFmtId="164" fontId="13" fillId="0" borderId="1"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0" fontId="0" fillId="0" borderId="0" xfId="0" applyAlignment="1">
      <alignment horizontal="center"/>
    </xf>
    <xf numFmtId="0" fontId="15" fillId="12" borderId="6" xfId="0" applyFont="1" applyFill="1" applyBorder="1" applyAlignment="1">
      <alignment vertical="center"/>
    </xf>
    <xf numFmtId="0" fontId="14" fillId="12" borderId="7" xfId="0" applyFont="1" applyFill="1" applyBorder="1" applyAlignment="1">
      <alignment vertical="center"/>
    </xf>
    <xf numFmtId="0" fontId="14" fillId="12" borderId="7" xfId="0" applyFont="1" applyFill="1" applyBorder="1" applyAlignment="1">
      <alignment horizontal="center" vertical="center" wrapText="1"/>
    </xf>
    <xf numFmtId="0" fontId="14" fillId="12" borderId="12" xfId="0" applyFont="1" applyFill="1" applyBorder="1" applyAlignment="1">
      <alignment vertical="center"/>
    </xf>
    <xf numFmtId="0" fontId="14" fillId="12" borderId="8" xfId="0" applyFont="1" applyFill="1" applyBorder="1" applyAlignment="1">
      <alignment horizontal="center" vertical="center" wrapText="1"/>
    </xf>
    <xf numFmtId="0" fontId="14" fillId="12" borderId="8" xfId="0" applyFont="1" applyFill="1" applyBorder="1" applyAlignment="1">
      <alignment horizontal="center" vertical="center" wrapText="1"/>
    </xf>
    <xf numFmtId="0" fontId="12" fillId="0" borderId="0" xfId="0" applyFont="1" applyFill="1" applyAlignment="1">
      <alignment wrapText="1"/>
    </xf>
    <xf numFmtId="0" fontId="12" fillId="13" borderId="0" xfId="0" applyFont="1" applyFill="1" applyAlignment="1">
      <alignment horizontal="center" vertical="center"/>
    </xf>
    <xf numFmtId="0" fontId="12" fillId="13" borderId="5" xfId="0" applyFont="1" applyFill="1" applyBorder="1" applyAlignment="1">
      <alignment horizontal="center" vertical="center"/>
    </xf>
    <xf numFmtId="0" fontId="13" fillId="13" borderId="9" xfId="0" applyFont="1" applyFill="1" applyBorder="1" applyAlignment="1">
      <alignment horizontal="center" vertical="center"/>
    </xf>
    <xf numFmtId="0" fontId="13" fillId="13" borderId="0" xfId="0" applyFont="1" applyFill="1" applyAlignment="1">
      <alignment horizontal="center" vertical="center"/>
    </xf>
    <xf numFmtId="0" fontId="13" fillId="13" borderId="5" xfId="0" applyFont="1" applyFill="1" applyBorder="1" applyAlignment="1">
      <alignment horizontal="center" vertical="center"/>
    </xf>
    <xf numFmtId="0" fontId="13" fillId="13" borderId="10" xfId="0" applyFont="1" applyFill="1" applyBorder="1" applyAlignment="1">
      <alignment horizontal="center" vertical="center"/>
    </xf>
    <xf numFmtId="0" fontId="13" fillId="13" borderId="9" xfId="0" applyFont="1" applyFill="1" applyBorder="1" applyAlignment="1">
      <alignment horizontal="center" vertical="center"/>
    </xf>
    <xf numFmtId="0" fontId="13" fillId="13" borderId="9" xfId="0" applyFont="1" applyFill="1" applyBorder="1" applyAlignment="1">
      <alignment horizontal="center" vertical="center" wrapText="1"/>
    </xf>
    <xf numFmtId="0" fontId="13" fillId="13" borderId="10" xfId="0" applyFont="1" applyFill="1" applyBorder="1" applyAlignment="1">
      <alignment horizontal="center" vertical="center"/>
    </xf>
    <xf numFmtId="0" fontId="13" fillId="13" borderId="7" xfId="0" applyFont="1" applyFill="1" applyBorder="1" applyAlignment="1">
      <alignment horizontal="center" vertical="center"/>
    </xf>
    <xf numFmtId="0" fontId="13" fillId="13" borderId="7" xfId="0" applyFont="1" applyFill="1" applyBorder="1" applyAlignment="1">
      <alignment horizontal="center" vertical="center" wrapText="1"/>
    </xf>
    <xf numFmtId="0" fontId="13" fillId="13" borderId="12" xfId="0" applyFont="1" applyFill="1" applyBorder="1" applyAlignment="1">
      <alignment horizontal="center" vertical="center"/>
    </xf>
    <xf numFmtId="0" fontId="13" fillId="13" borderId="2"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0" xfId="0" applyFont="1" applyFill="1" applyAlignment="1">
      <alignment horizontal="center" vertical="center" wrapText="1"/>
    </xf>
    <xf numFmtId="0" fontId="13" fillId="13" borderId="5" xfId="0" applyFont="1" applyFill="1" applyBorder="1" applyAlignment="1">
      <alignment horizontal="center" vertical="center" wrapText="1"/>
    </xf>
    <xf numFmtId="0" fontId="13" fillId="13" borderId="10" xfId="0" applyFont="1" applyFill="1" applyBorder="1" applyAlignment="1">
      <alignment horizontal="center" vertical="center" wrapText="1"/>
    </xf>
    <xf numFmtId="0" fontId="14" fillId="12" borderId="8" xfId="0" applyFont="1" applyFill="1" applyBorder="1" applyAlignment="1">
      <alignment horizontal="left" vertical="center" wrapText="1"/>
    </xf>
    <xf numFmtId="0" fontId="13" fillId="13" borderId="12" xfId="0" applyFont="1" applyFill="1" applyBorder="1" applyAlignment="1">
      <alignment horizontal="center" vertical="center" wrapText="1"/>
    </xf>
  </cellXfs>
  <cellStyles count="4">
    <cellStyle name="Normal" xfId="0" builtinId="0"/>
    <cellStyle name="Normal 2" xfId="1" xr:uid="{21EBD270-9436-4FFA-BB46-3E3871918947}"/>
    <cellStyle name="Normal 3" xfId="2" xr:uid="{4556AC00-D555-4E19-862D-E3A472B4E906}"/>
    <cellStyle name="Percent" xfId="3" builtinId="5"/>
  </cellStyles>
  <dxfs count="0"/>
  <tableStyles count="0" defaultTableStyle="TableStyleMedium2" defaultPivotStyle="PivotStyleLight16"/>
  <colors>
    <mruColors>
      <color rgb="FF4EB5B4"/>
      <color rgb="FF2D746E"/>
      <color rgb="FF2D73FF"/>
      <color rgb="FF275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Monitoring</a:t>
            </a:r>
            <a:r>
              <a:rPr lang="en-US" sz="1200" b="1" baseline="0">
                <a:solidFill>
                  <a:sysClr val="windowText" lastClr="000000"/>
                </a:solidFill>
              </a:rPr>
              <a:t>  FY 2021 vs. FY 1819</a:t>
            </a:r>
            <a:endParaRPr lang="en-US"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'Monitoring Comparison Data'!$D$5</c:f>
              <c:strCache>
                <c:ptCount val="1"/>
                <c:pt idx="0">
                  <c:v>FY 20-21</c:v>
                </c:pt>
              </c:strCache>
            </c:strRef>
          </c:tx>
          <c:spPr>
            <a:solidFill>
              <a:schemeClr val="accent1"/>
            </a:solidFill>
            <a:ln>
              <a:noFill/>
            </a:ln>
            <a:effectLst/>
          </c:spPr>
          <c:invertIfNegative val="0"/>
          <c:dLbls>
            <c:dLbl>
              <c:idx val="0"/>
              <c:spPr>
                <a:solidFill>
                  <a:srgbClr val="2D73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4-919D-4A34-86FE-1BD8C2E8AC8B}"/>
                </c:ext>
              </c:extLst>
            </c:dLbl>
            <c:dLbl>
              <c:idx val="2"/>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fld id="{A65CCE46-A9B4-4168-A25A-AAEF36F3BB51}" type="VALUE">
                      <a:rPr lang="en-US" baseline="0">
                        <a:solidFill>
                          <a:srgbClr val="FF0000"/>
                        </a:solidFill>
                      </a:rPr>
                      <a:pPr>
                        <a:defRPr/>
                      </a:pPr>
                      <a:t>[VALUE]</a:t>
                    </a:fld>
                    <a:endParaRPr lang="en-US"/>
                  </a:p>
                </c:rich>
              </c:tx>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19D-4A34-86FE-1BD8C2E8AC8B}"/>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6-919D-4A34-86FE-1BD8C2E8AC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'Monitoring Comparison Data'!$C$6:$C$11</c:f>
              <c:strCache>
                <c:ptCount val="6"/>
                <c:pt idx="0">
                  <c:v>Incident Report</c:v>
                </c:pt>
                <c:pt idx="1">
                  <c:v>SV-RES 2</c:v>
                </c:pt>
                <c:pt idx="2">
                  <c:v>SV-Med Services</c:v>
                </c:pt>
                <c:pt idx="3">
                  <c:v>SV-Incidentals</c:v>
                </c:pt>
                <c:pt idx="4">
                  <c:v>SV-Outreach</c:v>
                </c:pt>
                <c:pt idx="5">
                  <c:v>Clinical Record-Res</c:v>
                </c:pt>
              </c:strCache>
            </c:strRef>
          </c:cat>
          <c:val>
            <c:numRef>
              <c:f>'Monitoring Comparison Data'!$D$6:$D$11</c:f>
              <c:numCache>
                <c:formatCode>0.00%</c:formatCode>
                <c:ptCount val="6"/>
                <c:pt idx="0" formatCode="0%">
                  <c:v>0</c:v>
                </c:pt>
                <c:pt idx="1">
                  <c:v>0.96879999999999999</c:v>
                </c:pt>
                <c:pt idx="2">
                  <c:v>0.84719999999999995</c:v>
                </c:pt>
                <c:pt idx="3">
                  <c:v>0.98209999999999997</c:v>
                </c:pt>
                <c:pt idx="4" formatCode="0%">
                  <c:v>1</c:v>
                </c:pt>
                <c:pt idx="5">
                  <c:v>0.84279999999999999</c:v>
                </c:pt>
              </c:numCache>
            </c:numRef>
          </c:val>
          <c:extLst>
            <c:ext xmlns:c16="http://schemas.microsoft.com/office/drawing/2014/chart" uri="{C3380CC4-5D6E-409C-BE32-E72D297353CC}">
              <c16:uniqueId val="{00000000-919D-4A34-86FE-1BD8C2E8AC8B}"/>
            </c:ext>
          </c:extLst>
        </c:ser>
        <c:ser>
          <c:idx val="1"/>
          <c:order val="1"/>
          <c:tx>
            <c:strRef>
              <c:f>'Monitoring Comparison Data'!$E$5</c:f>
              <c:strCache>
                <c:ptCount val="1"/>
                <c:pt idx="0">
                  <c:v>FY 18-19</c:v>
                </c:pt>
              </c:strCache>
            </c:strRef>
          </c:tx>
          <c:spPr>
            <a:solidFill>
              <a:schemeClr val="accent2"/>
            </a:solidFill>
            <a:ln>
              <a:noFill/>
            </a:ln>
            <a:effectLst/>
          </c:spPr>
          <c:invertIfNegative val="0"/>
          <c:dLbls>
            <c:dLbl>
              <c:idx val="0"/>
              <c:spPr>
                <a:solidFill>
                  <a:schemeClr val="accent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919D-4A34-86FE-1BD8C2E8AC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'Monitoring Comparison Data'!$C$6:$C$11</c:f>
              <c:strCache>
                <c:ptCount val="6"/>
                <c:pt idx="0">
                  <c:v>Incident Report</c:v>
                </c:pt>
                <c:pt idx="1">
                  <c:v>SV-RES 2</c:v>
                </c:pt>
                <c:pt idx="2">
                  <c:v>SV-Med Services</c:v>
                </c:pt>
                <c:pt idx="3">
                  <c:v>SV-Incidentals</c:v>
                </c:pt>
                <c:pt idx="4">
                  <c:v>SV-Outreach</c:v>
                </c:pt>
                <c:pt idx="5">
                  <c:v>Clinical Record-Res</c:v>
                </c:pt>
              </c:strCache>
            </c:strRef>
          </c:cat>
          <c:val>
            <c:numRef>
              <c:f>'Monitoring Comparison Data'!$E$6:$E$11</c:f>
              <c:numCache>
                <c:formatCode>General</c:formatCode>
                <c:ptCount val="6"/>
                <c:pt idx="0" formatCode="0%">
                  <c:v>0</c:v>
                </c:pt>
                <c:pt idx="2" formatCode="0.00%">
                  <c:v>0.43859999999999999</c:v>
                </c:pt>
                <c:pt idx="3" formatCode="0.00%">
                  <c:v>0.72409999999999997</c:v>
                </c:pt>
              </c:numCache>
            </c:numRef>
          </c:val>
          <c:extLst>
            <c:ext xmlns:c16="http://schemas.microsoft.com/office/drawing/2014/chart" uri="{C3380CC4-5D6E-409C-BE32-E72D297353CC}">
              <c16:uniqueId val="{00000001-919D-4A34-86FE-1BD8C2E8AC8B}"/>
            </c:ext>
          </c:extLst>
        </c:ser>
        <c:dLbls>
          <c:showLegendKey val="0"/>
          <c:showVal val="1"/>
          <c:showCatName val="0"/>
          <c:showSerName val="0"/>
          <c:showPercent val="0"/>
          <c:showBubbleSize val="0"/>
        </c:dLbls>
        <c:gapWidth val="150"/>
        <c:overlap val="-25"/>
        <c:axId val="858044736"/>
        <c:axId val="858049328"/>
      </c:barChart>
      <c:catAx>
        <c:axId val="85804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58049328"/>
        <c:crosses val="autoZero"/>
        <c:auto val="1"/>
        <c:lblAlgn val="ctr"/>
        <c:lblOffset val="100"/>
        <c:noMultiLvlLbl val="0"/>
      </c:catAx>
      <c:valAx>
        <c:axId val="858049328"/>
        <c:scaling>
          <c:orientation val="minMax"/>
        </c:scaling>
        <c:delete val="1"/>
        <c:axPos val="l"/>
        <c:numFmt formatCode="0%" sourceLinked="1"/>
        <c:majorTickMark val="none"/>
        <c:minorTickMark val="none"/>
        <c:tickLblPos val="nextTo"/>
        <c:crossAx val="8580447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323850</xdr:colOff>
      <xdr:row>0</xdr:row>
      <xdr:rowOff>161925</xdr:rowOff>
    </xdr:from>
    <xdr:to>
      <xdr:col>14</xdr:col>
      <xdr:colOff>619125</xdr:colOff>
      <xdr:row>4</xdr:row>
      <xdr:rowOff>82817</xdr:rowOff>
    </xdr:to>
    <xdr:pic>
      <xdr:nvPicPr>
        <xdr:cNvPr id="2" name="Picture 1">
          <a:extLst>
            <a:ext uri="{FF2B5EF4-FFF2-40B4-BE49-F238E27FC236}">
              <a16:creationId xmlns:a16="http://schemas.microsoft.com/office/drawing/2014/main" id="{EC7265F1-7547-4FDA-A8F6-64B0DC9DF419}"/>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5142029" y="161925"/>
          <a:ext cx="1499507" cy="716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1</xdr:row>
      <xdr:rowOff>38100</xdr:rowOff>
    </xdr:from>
    <xdr:to>
      <xdr:col>1</xdr:col>
      <xdr:colOff>66675</xdr:colOff>
      <xdr:row>3</xdr:row>
      <xdr:rowOff>154123</xdr:rowOff>
    </xdr:to>
    <xdr:pic>
      <xdr:nvPicPr>
        <xdr:cNvPr id="2" name="Picture 1">
          <a:extLst>
            <a:ext uri="{FF2B5EF4-FFF2-40B4-BE49-F238E27FC236}">
              <a16:creationId xmlns:a16="http://schemas.microsoft.com/office/drawing/2014/main" id="{86510390-59E0-4E4A-8BAE-E54E8C59092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1925" y="209550"/>
          <a:ext cx="904875" cy="53988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733425</xdr:colOff>
      <xdr:row>0</xdr:row>
      <xdr:rowOff>142875</xdr:rowOff>
    </xdr:from>
    <xdr:to>
      <xdr:col>14</xdr:col>
      <xdr:colOff>533400</xdr:colOff>
      <xdr:row>4</xdr:row>
      <xdr:rowOff>95248</xdr:rowOff>
    </xdr:to>
    <xdr:pic>
      <xdr:nvPicPr>
        <xdr:cNvPr id="3" name="Picture 2">
          <a:extLst>
            <a:ext uri="{FF2B5EF4-FFF2-40B4-BE49-F238E27FC236}">
              <a16:creationId xmlns:a16="http://schemas.microsoft.com/office/drawing/2014/main" id="{6693C0F6-8753-4BAB-8BCF-54E4757437DC}"/>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2534900" y="142875"/>
          <a:ext cx="1343025"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100012</xdr:colOff>
      <xdr:row>11</xdr:row>
      <xdr:rowOff>80962</xdr:rowOff>
    </xdr:from>
    <xdr:to>
      <xdr:col>13</xdr:col>
      <xdr:colOff>138112</xdr:colOff>
      <xdr:row>26</xdr:row>
      <xdr:rowOff>109537</xdr:rowOff>
    </xdr:to>
    <xdr:graphicFrame macro="">
      <xdr:nvGraphicFramePr>
        <xdr:cNvPr id="2" name="Chart 1">
          <a:extLst>
            <a:ext uri="{FF2B5EF4-FFF2-40B4-BE49-F238E27FC236}">
              <a16:creationId xmlns:a16="http://schemas.microsoft.com/office/drawing/2014/main" id="{32740B9B-72BC-4CD9-988C-219B03AAE7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200026</xdr:colOff>
      <xdr:row>13</xdr:row>
      <xdr:rowOff>123826</xdr:rowOff>
    </xdr:from>
    <xdr:to>
      <xdr:col>8</xdr:col>
      <xdr:colOff>180976</xdr:colOff>
      <xdr:row>15</xdr:row>
      <xdr:rowOff>76200</xdr:rowOff>
    </xdr:to>
    <xdr:sp macro="" textlink="">
      <xdr:nvSpPr>
        <xdr:cNvPr id="3" name="TextBox 2">
          <a:extLst>
            <a:ext uri="{FF2B5EF4-FFF2-40B4-BE49-F238E27FC236}">
              <a16:creationId xmlns:a16="http://schemas.microsoft.com/office/drawing/2014/main" id="{4147F3BA-7ACE-4356-80E2-6F08EACD0FCE}"/>
            </a:ext>
          </a:extLst>
        </xdr:cNvPr>
        <xdr:cNvSpPr txBox="1"/>
      </xdr:nvSpPr>
      <xdr:spPr>
        <a:xfrm>
          <a:off x="5372101" y="2476501"/>
          <a:ext cx="1276350" cy="314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FF0000"/>
              </a:solidFill>
            </a:rPr>
            <a:t>CAP </a:t>
          </a:r>
          <a:r>
            <a:rPr lang="en-US" sz="1000" b="0">
              <a:solidFill>
                <a:srgbClr val="FF0000"/>
              </a:solidFill>
            </a:rPr>
            <a:t>= 85% or</a:t>
          </a:r>
          <a:r>
            <a:rPr lang="en-US" sz="1000" b="0" baseline="0">
              <a:solidFill>
                <a:srgbClr val="FF0000"/>
              </a:solidFill>
            </a:rPr>
            <a:t> below</a:t>
          </a:r>
          <a:endParaRPr lang="en-US" sz="1000" b="0">
            <a:solidFill>
              <a:srgbClr val="FF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0.82292</cdr:x>
      <cdr:y>0.29167</cdr:y>
    </cdr:from>
    <cdr:to>
      <cdr:x>0.92083</cdr:x>
      <cdr:y>0.34028</cdr:y>
    </cdr:to>
    <cdr:sp macro="" textlink="">
      <cdr:nvSpPr>
        <cdr:cNvPr id="2" name="TextBox 1">
          <a:extLst xmlns:a="http://schemas.openxmlformats.org/drawingml/2006/main">
            <a:ext uri="{FF2B5EF4-FFF2-40B4-BE49-F238E27FC236}">
              <a16:creationId xmlns:a16="http://schemas.microsoft.com/office/drawing/2014/main" id="{F44BF193-C94C-4B4D-8977-71EC7620097F}"/>
            </a:ext>
          </a:extLst>
        </cdr:cNvPr>
        <cdr:cNvSpPr txBox="1"/>
      </cdr:nvSpPr>
      <cdr:spPr>
        <a:xfrm xmlns:a="http://schemas.openxmlformats.org/drawingml/2006/main">
          <a:off x="3762376" y="800101"/>
          <a:ext cx="447675" cy="133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ompliance/Monitoring%20of%20Network/2021%20Monitoring/PPBHC/Tools/Park%20Place%20Outcomes-Monitoring-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Review"/>
      <sheetName val="Lookup"/>
    </sheetNames>
    <sheetDataSet>
      <sheetData sheetId="0" refreshError="1"/>
      <sheetData sheetId="1"/>
    </sheetDataSet>
  </externalBook>
</externalLink>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FD5D5-8185-4245-9AC7-0B3BF2CB1FBD}">
  <dimension ref="A1:U54"/>
  <sheetViews>
    <sheetView tabSelected="1" zoomScale="70" zoomScaleNormal="70" workbookViewId="0">
      <selection activeCell="C14" sqref="C14"/>
    </sheetView>
  </sheetViews>
  <sheetFormatPr defaultColWidth="9.1328125" defaultRowHeight="15" x14ac:dyDescent="0.4"/>
  <cols>
    <col min="1" max="1" width="60.265625" style="55" customWidth="1"/>
    <col min="2" max="2" width="24" style="55" customWidth="1"/>
    <col min="3" max="3" width="18" style="55" customWidth="1"/>
    <col min="4" max="4" width="11" style="56" customWidth="1"/>
    <col min="5" max="11" width="10.73046875" style="56" bestFit="1" customWidth="1"/>
    <col min="12" max="12" width="9.86328125" style="56" customWidth="1"/>
    <col min="13" max="13" width="8.86328125" style="56" customWidth="1"/>
    <col min="14" max="14" width="16.86328125" style="55" customWidth="1"/>
    <col min="15" max="15" width="9" style="55" customWidth="1"/>
    <col min="16" max="16" width="6.3984375" style="55" customWidth="1"/>
    <col min="17" max="17" width="37.59765625" style="55" customWidth="1"/>
    <col min="18" max="18" width="35.1328125" style="55" customWidth="1"/>
    <col min="19" max="19" width="40.59765625" style="55" customWidth="1"/>
    <col min="20" max="20" width="36" style="55" customWidth="1"/>
    <col min="21" max="21" width="37.73046875" style="55" customWidth="1"/>
    <col min="22" max="16384" width="9.1328125" style="55"/>
  </cols>
  <sheetData>
    <row r="1" spans="1:21" s="32" customFormat="1" x14ac:dyDescent="0.45">
      <c r="A1" s="243"/>
      <c r="B1" s="243"/>
      <c r="C1" s="243"/>
      <c r="D1" s="243"/>
      <c r="E1" s="243"/>
      <c r="F1" s="243"/>
      <c r="G1" s="243"/>
      <c r="H1" s="243"/>
      <c r="I1" s="243"/>
      <c r="J1" s="243"/>
      <c r="K1" s="243"/>
      <c r="L1" s="243"/>
      <c r="M1" s="243"/>
      <c r="N1" s="243"/>
      <c r="O1" s="244"/>
    </row>
    <row r="2" spans="1:21" s="32" customFormat="1" x14ac:dyDescent="0.45">
      <c r="A2" s="117"/>
      <c r="B2" s="117"/>
      <c r="C2" s="117"/>
      <c r="D2" s="117"/>
      <c r="E2" s="117"/>
      <c r="F2" s="117"/>
      <c r="G2" s="117"/>
      <c r="H2" s="117"/>
      <c r="I2" s="117"/>
      <c r="J2" s="117"/>
      <c r="K2" s="117"/>
      <c r="L2" s="117"/>
      <c r="M2" s="117"/>
      <c r="N2" s="117"/>
      <c r="O2" s="118"/>
    </row>
    <row r="3" spans="1:21" s="32" customFormat="1" ht="17.649999999999999" x14ac:dyDescent="0.45">
      <c r="A3" s="119" t="s">
        <v>0</v>
      </c>
      <c r="B3" s="119"/>
      <c r="C3" s="119"/>
      <c r="D3" s="119"/>
      <c r="E3" s="119"/>
      <c r="F3" s="119"/>
      <c r="G3" s="119"/>
      <c r="H3" s="119"/>
      <c r="I3" s="119"/>
      <c r="J3" s="119"/>
      <c r="K3" s="119"/>
      <c r="L3" s="119"/>
      <c r="M3" s="119"/>
      <c r="N3" s="119"/>
      <c r="O3" s="120"/>
    </row>
    <row r="4" spans="1:21" s="32" customFormat="1" x14ac:dyDescent="0.45">
      <c r="A4" s="117"/>
      <c r="B4" s="117"/>
      <c r="C4" s="117"/>
      <c r="D4" s="117"/>
      <c r="E4" s="117"/>
      <c r="F4" s="117"/>
      <c r="G4" s="117"/>
      <c r="H4" s="117"/>
      <c r="I4" s="117"/>
      <c r="J4" s="117"/>
      <c r="K4" s="117"/>
      <c r="L4" s="117"/>
      <c r="M4" s="117"/>
      <c r="N4" s="117"/>
      <c r="O4" s="118"/>
    </row>
    <row r="5" spans="1:21" s="32" customFormat="1" x14ac:dyDescent="0.45">
      <c r="A5" s="245"/>
      <c r="B5" s="245"/>
      <c r="C5" s="245"/>
      <c r="D5" s="245"/>
      <c r="E5" s="245"/>
      <c r="F5" s="245"/>
      <c r="G5" s="245"/>
      <c r="H5" s="245"/>
      <c r="I5" s="245"/>
      <c r="J5" s="245"/>
      <c r="K5" s="245"/>
      <c r="L5" s="245"/>
      <c r="M5" s="245"/>
      <c r="N5" s="246"/>
      <c r="O5" s="247"/>
    </row>
    <row r="6" spans="1:21" s="32" customFormat="1" x14ac:dyDescent="0.4">
      <c r="A6" s="33" t="s">
        <v>1</v>
      </c>
      <c r="B6" s="121"/>
      <c r="C6" s="122"/>
      <c r="D6" s="122"/>
      <c r="E6" s="122"/>
      <c r="F6" s="122"/>
      <c r="G6" s="122"/>
      <c r="H6" s="122"/>
      <c r="I6" s="122"/>
      <c r="J6" s="122"/>
      <c r="K6" s="122"/>
      <c r="L6" s="122"/>
      <c r="M6" s="122"/>
      <c r="N6" s="245"/>
      <c r="O6" s="248"/>
    </row>
    <row r="7" spans="1:21" s="32" customFormat="1" x14ac:dyDescent="0.4">
      <c r="A7" s="33" t="s">
        <v>2</v>
      </c>
      <c r="B7" s="97" t="s">
        <v>205</v>
      </c>
      <c r="C7" s="98"/>
      <c r="D7" s="98"/>
      <c r="E7" s="98"/>
      <c r="F7" s="98"/>
      <c r="G7" s="98"/>
      <c r="H7" s="98"/>
      <c r="I7" s="98"/>
      <c r="J7" s="98"/>
      <c r="K7" s="98"/>
      <c r="L7" s="98"/>
      <c r="M7" s="98"/>
      <c r="N7" s="108"/>
      <c r="O7" s="109"/>
    </row>
    <row r="8" spans="1:21" s="32" customFormat="1" x14ac:dyDescent="0.4">
      <c r="A8" s="33" t="s">
        <v>183</v>
      </c>
      <c r="B8" s="97"/>
      <c r="C8" s="98"/>
      <c r="D8" s="98"/>
      <c r="E8" s="98"/>
      <c r="F8" s="98"/>
      <c r="G8" s="98"/>
      <c r="H8" s="98"/>
      <c r="I8" s="98"/>
      <c r="J8" s="98"/>
      <c r="K8" s="98"/>
      <c r="L8" s="98"/>
      <c r="M8" s="98"/>
      <c r="N8" s="110"/>
      <c r="O8" s="111"/>
    </row>
    <row r="9" spans="1:21" s="32" customFormat="1" ht="12.4" customHeight="1" x14ac:dyDescent="0.4">
      <c r="A9" s="33" t="s">
        <v>3</v>
      </c>
      <c r="B9" s="99"/>
      <c r="C9" s="99"/>
      <c r="D9" s="99"/>
      <c r="E9" s="99"/>
      <c r="F9" s="99"/>
      <c r="G9" s="99"/>
      <c r="H9" s="99"/>
      <c r="I9" s="99"/>
      <c r="J9" s="99"/>
      <c r="K9" s="99"/>
      <c r="L9" s="99"/>
      <c r="M9" s="99"/>
      <c r="N9" s="100" t="s">
        <v>4</v>
      </c>
      <c r="O9" s="101"/>
    </row>
    <row r="10" spans="1:21" s="32" customFormat="1" x14ac:dyDescent="0.4">
      <c r="A10" s="91"/>
      <c r="B10" s="91"/>
      <c r="C10" s="34" t="s">
        <v>5</v>
      </c>
      <c r="D10" s="35"/>
      <c r="E10" s="35"/>
      <c r="F10" s="35"/>
      <c r="G10" s="35"/>
      <c r="H10" s="35"/>
      <c r="I10" s="35"/>
      <c r="J10" s="35"/>
      <c r="K10" s="35"/>
      <c r="L10" s="35"/>
      <c r="M10" s="35"/>
      <c r="N10" s="102">
        <f>AVERAGE(N44:O51)</f>
        <v>0</v>
      </c>
      <c r="O10" s="103"/>
    </row>
    <row r="11" spans="1:21" s="32" customFormat="1" ht="15" customHeight="1" x14ac:dyDescent="0.4">
      <c r="A11" s="91"/>
      <c r="B11" s="91"/>
      <c r="C11" s="34" t="s">
        <v>6</v>
      </c>
      <c r="D11" s="36"/>
      <c r="E11" s="36"/>
      <c r="F11" s="36"/>
      <c r="G11" s="36"/>
      <c r="H11" s="36"/>
      <c r="I11" s="37"/>
      <c r="J11" s="36"/>
      <c r="K11" s="36"/>
      <c r="L11" s="36"/>
      <c r="M11" s="36"/>
      <c r="N11" s="104"/>
      <c r="O11" s="105"/>
    </row>
    <row r="12" spans="1:21" s="32" customFormat="1" x14ac:dyDescent="0.4">
      <c r="A12" s="91"/>
      <c r="B12" s="91"/>
      <c r="C12" s="34" t="s">
        <v>7</v>
      </c>
      <c r="D12" s="36"/>
      <c r="E12" s="36"/>
      <c r="F12" s="36"/>
      <c r="G12" s="36"/>
      <c r="H12" s="38"/>
      <c r="I12" s="37"/>
      <c r="J12" s="36"/>
      <c r="K12" s="38"/>
      <c r="L12" s="38"/>
      <c r="M12" s="36"/>
      <c r="N12" s="106"/>
      <c r="O12" s="107"/>
    </row>
    <row r="13" spans="1:21" s="32" customFormat="1" ht="29.25" customHeight="1" x14ac:dyDescent="0.45">
      <c r="A13" s="134"/>
      <c r="B13" s="135"/>
      <c r="C13" s="136"/>
      <c r="D13" s="112"/>
      <c r="E13" s="113"/>
      <c r="F13" s="113"/>
      <c r="G13" s="113"/>
      <c r="H13" s="113"/>
      <c r="I13" s="113"/>
      <c r="J13" s="113"/>
      <c r="K13" s="113"/>
      <c r="L13" s="113"/>
      <c r="M13" s="114"/>
      <c r="N13" s="115" t="s">
        <v>8</v>
      </c>
      <c r="O13" s="116"/>
      <c r="Q13" s="241" t="s">
        <v>9</v>
      </c>
      <c r="R13" s="241"/>
      <c r="S13" s="241"/>
      <c r="T13" s="241"/>
      <c r="U13" s="241"/>
    </row>
    <row r="14" spans="1:21" s="32" customFormat="1" ht="20.25" customHeight="1" x14ac:dyDescent="0.45">
      <c r="A14" s="236" t="s">
        <v>10</v>
      </c>
      <c r="B14" s="237"/>
      <c r="C14" s="237"/>
      <c r="D14" s="238"/>
      <c r="E14" s="238"/>
      <c r="F14" s="238"/>
      <c r="G14" s="238"/>
      <c r="H14" s="238"/>
      <c r="I14" s="238"/>
      <c r="J14" s="238"/>
      <c r="K14" s="238"/>
      <c r="L14" s="238"/>
      <c r="M14" s="238"/>
      <c r="N14" s="237"/>
      <c r="O14" s="239"/>
      <c r="Q14" s="240">
        <v>1</v>
      </c>
      <c r="R14" s="240">
        <v>2</v>
      </c>
      <c r="S14" s="240">
        <v>3</v>
      </c>
      <c r="T14" s="240">
        <v>4</v>
      </c>
      <c r="U14" s="240">
        <v>5</v>
      </c>
    </row>
    <row r="15" spans="1:21" s="32" customFormat="1" ht="55.9" customHeight="1" x14ac:dyDescent="0.4">
      <c r="A15" s="92" t="s">
        <v>11</v>
      </c>
      <c r="B15" s="92" t="s">
        <v>184</v>
      </c>
      <c r="C15" s="92"/>
      <c r="D15" s="40"/>
      <c r="E15" s="40"/>
      <c r="F15" s="40"/>
      <c r="G15" s="40"/>
      <c r="H15" s="40"/>
      <c r="I15" s="40"/>
      <c r="J15" s="40"/>
      <c r="K15" s="40"/>
      <c r="L15" s="40"/>
      <c r="M15" s="40"/>
      <c r="N15" s="115"/>
      <c r="O15" s="116"/>
      <c r="P15" s="41"/>
      <c r="Q15" s="42" t="s">
        <v>12</v>
      </c>
      <c r="R15" s="42" t="s">
        <v>13</v>
      </c>
      <c r="S15" s="42" t="s">
        <v>14</v>
      </c>
      <c r="T15" s="42" t="s">
        <v>15</v>
      </c>
      <c r="U15" s="42" t="s">
        <v>16</v>
      </c>
    </row>
    <row r="16" spans="1:21" s="32" customFormat="1" ht="70.150000000000006" customHeight="1" x14ac:dyDescent="0.4">
      <c r="A16" s="92"/>
      <c r="B16" s="92" t="s">
        <v>185</v>
      </c>
      <c r="C16" s="92"/>
      <c r="D16" s="40"/>
      <c r="E16" s="40"/>
      <c r="F16" s="40"/>
      <c r="G16" s="40"/>
      <c r="H16" s="40"/>
      <c r="I16" s="40"/>
      <c r="J16" s="40"/>
      <c r="K16" s="40"/>
      <c r="L16" s="40"/>
      <c r="M16" s="40"/>
      <c r="N16" s="115"/>
      <c r="O16" s="116"/>
      <c r="P16" s="41"/>
      <c r="Q16" s="43" t="s">
        <v>17</v>
      </c>
      <c r="R16" s="44" t="s">
        <v>18</v>
      </c>
      <c r="S16" s="43" t="s">
        <v>19</v>
      </c>
      <c r="T16" s="43" t="s">
        <v>20</v>
      </c>
      <c r="U16" s="43" t="s">
        <v>21</v>
      </c>
    </row>
    <row r="17" spans="1:21" s="32" customFormat="1" ht="20.25" customHeight="1" x14ac:dyDescent="0.4">
      <c r="A17" s="236" t="s">
        <v>22</v>
      </c>
      <c r="B17" s="237"/>
      <c r="C17" s="237"/>
      <c r="D17" s="238"/>
      <c r="E17" s="238"/>
      <c r="F17" s="238"/>
      <c r="G17" s="238"/>
      <c r="H17" s="238"/>
      <c r="I17" s="238"/>
      <c r="J17" s="238"/>
      <c r="K17" s="238"/>
      <c r="L17" s="238"/>
      <c r="M17" s="238"/>
      <c r="N17" s="237"/>
      <c r="O17" s="239"/>
      <c r="P17" s="242"/>
      <c r="Q17" s="240">
        <v>1</v>
      </c>
      <c r="R17" s="240">
        <v>2</v>
      </c>
      <c r="S17" s="240">
        <v>3</v>
      </c>
      <c r="T17" s="240">
        <v>4</v>
      </c>
      <c r="U17" s="240">
        <v>5</v>
      </c>
    </row>
    <row r="18" spans="1:21" s="32" customFormat="1" ht="61.5" customHeight="1" x14ac:dyDescent="0.4">
      <c r="A18" s="92" t="s">
        <v>186</v>
      </c>
      <c r="B18" s="92" t="s">
        <v>187</v>
      </c>
      <c r="C18" s="92"/>
      <c r="D18" s="40"/>
      <c r="E18" s="40"/>
      <c r="F18" s="40"/>
      <c r="G18" s="40"/>
      <c r="H18" s="40"/>
      <c r="I18" s="40"/>
      <c r="J18" s="40"/>
      <c r="K18" s="40"/>
      <c r="L18" s="40"/>
      <c r="M18" s="40"/>
      <c r="N18" s="91"/>
      <c r="O18" s="91"/>
      <c r="P18" s="41"/>
      <c r="Q18" s="45" t="s">
        <v>23</v>
      </c>
      <c r="R18" s="45" t="s">
        <v>24</v>
      </c>
      <c r="S18" s="45" t="s">
        <v>25</v>
      </c>
      <c r="T18" s="45" t="s">
        <v>26</v>
      </c>
      <c r="U18" s="45" t="s">
        <v>27</v>
      </c>
    </row>
    <row r="19" spans="1:21" s="32" customFormat="1" ht="247.5" customHeight="1" x14ac:dyDescent="0.4">
      <c r="A19" s="92"/>
      <c r="B19" s="93" t="s">
        <v>188</v>
      </c>
      <c r="C19" s="93"/>
      <c r="D19" s="40"/>
      <c r="E19" s="40"/>
      <c r="F19" s="40"/>
      <c r="G19" s="40"/>
      <c r="H19" s="40"/>
      <c r="I19" s="40"/>
      <c r="J19" s="40"/>
      <c r="K19" s="40"/>
      <c r="L19" s="40"/>
      <c r="M19" s="40"/>
      <c r="N19" s="90"/>
      <c r="O19" s="90"/>
      <c r="P19" s="41"/>
      <c r="Q19" s="45" t="s">
        <v>28</v>
      </c>
      <c r="R19" s="46"/>
      <c r="S19" s="45" t="s">
        <v>29</v>
      </c>
      <c r="T19" s="46"/>
      <c r="U19" s="45" t="s">
        <v>30</v>
      </c>
    </row>
    <row r="20" spans="1:21" s="32" customFormat="1" ht="20.25" customHeight="1" x14ac:dyDescent="0.45">
      <c r="A20" s="236" t="s">
        <v>31</v>
      </c>
      <c r="B20" s="237"/>
      <c r="C20" s="237"/>
      <c r="D20" s="238"/>
      <c r="E20" s="238"/>
      <c r="F20" s="238"/>
      <c r="G20" s="238"/>
      <c r="H20" s="238"/>
      <c r="I20" s="238"/>
      <c r="J20" s="238"/>
      <c r="K20" s="238"/>
      <c r="L20" s="238"/>
      <c r="M20" s="238"/>
      <c r="N20" s="237"/>
      <c r="O20" s="39"/>
      <c r="Q20" s="240">
        <v>1</v>
      </c>
      <c r="R20" s="240">
        <v>2</v>
      </c>
      <c r="S20" s="240">
        <v>3</v>
      </c>
      <c r="T20" s="240">
        <v>4</v>
      </c>
      <c r="U20" s="240">
        <v>5</v>
      </c>
    </row>
    <row r="21" spans="1:21" s="32" customFormat="1" ht="109.5" customHeight="1" x14ac:dyDescent="0.45">
      <c r="A21" s="94" t="s">
        <v>189</v>
      </c>
      <c r="B21" s="92" t="s">
        <v>190</v>
      </c>
      <c r="C21" s="92"/>
      <c r="D21" s="40" t="s">
        <v>32</v>
      </c>
      <c r="E21" s="40"/>
      <c r="F21" s="40"/>
      <c r="G21" s="40"/>
      <c r="H21" s="40"/>
      <c r="I21" s="40"/>
      <c r="J21" s="40"/>
      <c r="K21" s="40"/>
      <c r="L21" s="40"/>
      <c r="M21" s="40"/>
      <c r="N21" s="90"/>
      <c r="O21" s="90"/>
      <c r="Q21" s="45" t="s">
        <v>33</v>
      </c>
      <c r="R21" s="46"/>
      <c r="S21" s="45" t="s">
        <v>34</v>
      </c>
      <c r="T21" s="46"/>
      <c r="U21" s="45" t="s">
        <v>35</v>
      </c>
    </row>
    <row r="22" spans="1:21" s="32" customFormat="1" ht="94.5" customHeight="1" x14ac:dyDescent="0.45">
      <c r="A22" s="94"/>
      <c r="B22" s="93" t="s">
        <v>191</v>
      </c>
      <c r="C22" s="93"/>
      <c r="D22" s="40" t="s">
        <v>32</v>
      </c>
      <c r="E22" s="40"/>
      <c r="F22" s="40"/>
      <c r="G22" s="40"/>
      <c r="H22" s="40"/>
      <c r="I22" s="40"/>
      <c r="J22" s="40"/>
      <c r="K22" s="40"/>
      <c r="L22" s="40"/>
      <c r="M22" s="40"/>
      <c r="N22" s="90"/>
      <c r="O22" s="90"/>
      <c r="Q22" s="45" t="s">
        <v>36</v>
      </c>
      <c r="R22" s="45" t="s">
        <v>37</v>
      </c>
      <c r="S22" s="45" t="s">
        <v>38</v>
      </c>
      <c r="T22" s="45" t="s">
        <v>39</v>
      </c>
      <c r="U22" s="45" t="s">
        <v>40</v>
      </c>
    </row>
    <row r="23" spans="1:21" s="32" customFormat="1" ht="83.65" customHeight="1" x14ac:dyDescent="0.45">
      <c r="A23" s="94"/>
      <c r="B23" s="93" t="s">
        <v>192</v>
      </c>
      <c r="C23" s="93"/>
      <c r="D23" s="40" t="s">
        <v>32</v>
      </c>
      <c r="E23" s="40"/>
      <c r="F23" s="40"/>
      <c r="G23" s="40"/>
      <c r="H23" s="40"/>
      <c r="I23" s="40"/>
      <c r="J23" s="40"/>
      <c r="K23" s="40"/>
      <c r="L23" s="40"/>
      <c r="M23" s="40"/>
      <c r="N23" s="90"/>
      <c r="O23" s="90"/>
      <c r="Q23" s="45" t="s">
        <v>41</v>
      </c>
      <c r="R23" s="45" t="s">
        <v>42</v>
      </c>
      <c r="S23" s="45" t="s">
        <v>43</v>
      </c>
      <c r="T23" s="45" t="s">
        <v>44</v>
      </c>
      <c r="U23" s="45" t="s">
        <v>45</v>
      </c>
    </row>
    <row r="24" spans="1:21" s="32" customFormat="1" ht="20.25" customHeight="1" x14ac:dyDescent="0.45">
      <c r="A24" s="236" t="s">
        <v>46</v>
      </c>
      <c r="B24" s="237"/>
      <c r="C24" s="237"/>
      <c r="D24" s="238"/>
      <c r="E24" s="238"/>
      <c r="F24" s="238"/>
      <c r="G24" s="238"/>
      <c r="H24" s="238"/>
      <c r="I24" s="238"/>
      <c r="J24" s="238"/>
      <c r="K24" s="238"/>
      <c r="L24" s="238"/>
      <c r="M24" s="238"/>
      <c r="N24" s="237"/>
      <c r="O24" s="239"/>
      <c r="Q24" s="240">
        <v>1</v>
      </c>
      <c r="R24" s="240">
        <v>2</v>
      </c>
      <c r="S24" s="240">
        <v>3</v>
      </c>
      <c r="T24" s="240">
        <v>4</v>
      </c>
      <c r="U24" s="240">
        <v>5</v>
      </c>
    </row>
    <row r="25" spans="1:21" s="32" customFormat="1" ht="45" x14ac:dyDescent="0.45">
      <c r="A25" s="123" t="s">
        <v>47</v>
      </c>
      <c r="B25" s="130" t="s">
        <v>193</v>
      </c>
      <c r="C25" s="131"/>
      <c r="D25" s="40"/>
      <c r="E25" s="40"/>
      <c r="F25" s="40"/>
      <c r="G25" s="40"/>
      <c r="H25" s="40"/>
      <c r="I25" s="40"/>
      <c r="J25" s="40"/>
      <c r="K25" s="40"/>
      <c r="L25" s="40"/>
      <c r="M25" s="40"/>
      <c r="N25" s="90"/>
      <c r="O25" s="90"/>
      <c r="Q25" s="45" t="s">
        <v>48</v>
      </c>
      <c r="R25" s="46"/>
      <c r="S25" s="45" t="s">
        <v>49</v>
      </c>
      <c r="T25" s="46"/>
      <c r="U25" s="45" t="s">
        <v>50</v>
      </c>
    </row>
    <row r="26" spans="1:21" s="32" customFormat="1" ht="43.9" customHeight="1" x14ac:dyDescent="0.45">
      <c r="A26" s="124"/>
      <c r="B26" s="130" t="s">
        <v>194</v>
      </c>
      <c r="C26" s="131"/>
      <c r="D26" s="40"/>
      <c r="E26" s="40"/>
      <c r="F26" s="40"/>
      <c r="G26" s="40"/>
      <c r="H26" s="40"/>
      <c r="I26" s="40"/>
      <c r="J26" s="40"/>
      <c r="K26" s="40"/>
      <c r="L26" s="40"/>
      <c r="M26" s="40"/>
      <c r="N26" s="90"/>
      <c r="O26" s="90"/>
      <c r="Q26" s="45" t="s">
        <v>51</v>
      </c>
      <c r="R26" s="47"/>
      <c r="S26" s="45" t="s">
        <v>52</v>
      </c>
      <c r="T26" s="47"/>
      <c r="U26" s="45" t="s">
        <v>53</v>
      </c>
    </row>
    <row r="27" spans="1:21" s="32" customFormat="1" ht="20.25" customHeight="1" x14ac:dyDescent="0.45">
      <c r="A27" s="236" t="s">
        <v>54</v>
      </c>
      <c r="B27" s="237"/>
      <c r="C27" s="237"/>
      <c r="D27" s="238"/>
      <c r="E27" s="238"/>
      <c r="F27" s="238"/>
      <c r="G27" s="238"/>
      <c r="H27" s="238"/>
      <c r="I27" s="238"/>
      <c r="J27" s="238"/>
      <c r="K27" s="238"/>
      <c r="L27" s="238"/>
      <c r="M27" s="238"/>
      <c r="N27" s="237"/>
      <c r="O27" s="239"/>
      <c r="Q27" s="240">
        <v>1</v>
      </c>
      <c r="R27" s="240">
        <v>2</v>
      </c>
      <c r="S27" s="240">
        <v>3</v>
      </c>
      <c r="T27" s="240">
        <v>4</v>
      </c>
      <c r="U27" s="240">
        <v>5</v>
      </c>
    </row>
    <row r="28" spans="1:21" s="32" customFormat="1" ht="75" x14ac:dyDescent="0.45">
      <c r="A28" s="125" t="s">
        <v>55</v>
      </c>
      <c r="B28" s="132" t="s">
        <v>195</v>
      </c>
      <c r="C28" s="133"/>
      <c r="D28" s="40"/>
      <c r="E28" s="40"/>
      <c r="F28" s="40"/>
      <c r="G28" s="40"/>
      <c r="H28" s="40"/>
      <c r="I28" s="40"/>
      <c r="J28" s="40"/>
      <c r="K28" s="40"/>
      <c r="L28" s="40"/>
      <c r="M28" s="40"/>
      <c r="N28" s="137"/>
      <c r="O28" s="137"/>
      <c r="Q28" s="45" t="s">
        <v>56</v>
      </c>
      <c r="R28" s="46"/>
      <c r="S28" s="45" t="s">
        <v>57</v>
      </c>
      <c r="T28" s="46"/>
      <c r="U28" s="45" t="s">
        <v>58</v>
      </c>
    </row>
    <row r="29" spans="1:21" s="32" customFormat="1" ht="79.5" customHeight="1" x14ac:dyDescent="0.45">
      <c r="A29" s="126"/>
      <c r="B29" s="132" t="s">
        <v>196</v>
      </c>
      <c r="C29" s="133"/>
      <c r="D29" s="40"/>
      <c r="E29" s="40"/>
      <c r="F29" s="40"/>
      <c r="G29" s="40"/>
      <c r="H29" s="40"/>
      <c r="I29" s="40"/>
      <c r="J29" s="40"/>
      <c r="K29" s="40"/>
      <c r="L29" s="40"/>
      <c r="M29" s="40"/>
      <c r="N29" s="90"/>
      <c r="O29" s="90"/>
      <c r="Q29" s="45" t="s">
        <v>59</v>
      </c>
      <c r="R29" s="45" t="s">
        <v>60</v>
      </c>
      <c r="S29" s="45" t="s">
        <v>61</v>
      </c>
      <c r="T29" s="45" t="s">
        <v>62</v>
      </c>
      <c r="U29" s="45" t="s">
        <v>63</v>
      </c>
    </row>
    <row r="30" spans="1:21" s="32" customFormat="1" ht="76.5" customHeight="1" x14ac:dyDescent="0.45">
      <c r="A30" s="127"/>
      <c r="B30" s="132" t="s">
        <v>197</v>
      </c>
      <c r="C30" s="133"/>
      <c r="D30" s="40"/>
      <c r="E30" s="40"/>
      <c r="F30" s="40"/>
      <c r="G30" s="40"/>
      <c r="H30" s="40"/>
      <c r="I30" s="40"/>
      <c r="J30" s="40"/>
      <c r="K30" s="40"/>
      <c r="L30" s="40"/>
      <c r="M30" s="40"/>
      <c r="N30" s="90"/>
      <c r="O30" s="90"/>
      <c r="Q30" s="45" t="s">
        <v>64</v>
      </c>
      <c r="R30" s="47"/>
      <c r="S30" s="45" t="s">
        <v>65</v>
      </c>
      <c r="T30" s="46"/>
      <c r="U30" s="45" t="s">
        <v>66</v>
      </c>
    </row>
    <row r="31" spans="1:21" s="32" customFormat="1" ht="20.25" customHeight="1" x14ac:dyDescent="0.45">
      <c r="A31" s="236" t="s">
        <v>67</v>
      </c>
      <c r="B31" s="237"/>
      <c r="C31" s="237"/>
      <c r="D31" s="238"/>
      <c r="E31" s="238"/>
      <c r="F31" s="238"/>
      <c r="G31" s="238"/>
      <c r="H31" s="238"/>
      <c r="I31" s="238"/>
      <c r="J31" s="238"/>
      <c r="K31" s="238"/>
      <c r="L31" s="238"/>
      <c r="M31" s="238"/>
      <c r="N31" s="237"/>
      <c r="O31" s="239"/>
      <c r="Q31" s="240">
        <v>1</v>
      </c>
      <c r="R31" s="240">
        <v>2</v>
      </c>
      <c r="S31" s="240">
        <v>3</v>
      </c>
      <c r="T31" s="240">
        <v>4</v>
      </c>
      <c r="U31" s="240">
        <v>5</v>
      </c>
    </row>
    <row r="32" spans="1:21" s="32" customFormat="1" ht="75" x14ac:dyDescent="0.45">
      <c r="A32" s="125" t="s">
        <v>68</v>
      </c>
      <c r="B32" s="128" t="s">
        <v>198</v>
      </c>
      <c r="C32" s="129"/>
      <c r="D32" s="40"/>
      <c r="E32" s="40"/>
      <c r="F32" s="40"/>
      <c r="G32" s="40"/>
      <c r="H32" s="40"/>
      <c r="I32" s="40"/>
      <c r="J32" s="40"/>
      <c r="K32" s="40"/>
      <c r="L32" s="40"/>
      <c r="M32" s="40"/>
      <c r="N32" s="138"/>
      <c r="O32" s="96"/>
      <c r="Q32" s="45" t="s">
        <v>69</v>
      </c>
      <c r="R32" s="47"/>
      <c r="S32" s="45" t="s">
        <v>70</v>
      </c>
      <c r="T32" s="47"/>
      <c r="U32" s="45" t="s">
        <v>71</v>
      </c>
    </row>
    <row r="33" spans="1:21" s="32" customFormat="1" ht="69.75" customHeight="1" x14ac:dyDescent="0.45">
      <c r="A33" s="126"/>
      <c r="B33" s="128" t="s">
        <v>199</v>
      </c>
      <c r="C33" s="129"/>
      <c r="D33" s="40"/>
      <c r="E33" s="40"/>
      <c r="F33" s="40"/>
      <c r="G33" s="40"/>
      <c r="H33" s="40"/>
      <c r="I33" s="40"/>
      <c r="J33" s="40"/>
      <c r="K33" s="40"/>
      <c r="L33" s="40"/>
      <c r="M33" s="40"/>
      <c r="N33" s="138"/>
      <c r="O33" s="96"/>
      <c r="Q33" s="45" t="s">
        <v>72</v>
      </c>
      <c r="R33" s="45" t="s">
        <v>73</v>
      </c>
      <c r="S33" s="45" t="s">
        <v>74</v>
      </c>
      <c r="T33" s="45" t="s">
        <v>75</v>
      </c>
      <c r="U33" s="45" t="s">
        <v>76</v>
      </c>
    </row>
    <row r="34" spans="1:21" s="32" customFormat="1" ht="52.15" customHeight="1" x14ac:dyDescent="0.45">
      <c r="A34" s="127"/>
      <c r="B34" s="128" t="s">
        <v>200</v>
      </c>
      <c r="C34" s="129"/>
      <c r="D34" s="40"/>
      <c r="E34" s="40"/>
      <c r="F34" s="40"/>
      <c r="G34" s="40"/>
      <c r="H34" s="40"/>
      <c r="I34" s="40"/>
      <c r="J34" s="40"/>
      <c r="K34" s="40"/>
      <c r="L34" s="40"/>
      <c r="M34" s="40"/>
      <c r="N34" s="139"/>
      <c r="O34" s="140"/>
      <c r="Q34" s="45" t="s">
        <v>77</v>
      </c>
      <c r="R34" s="47"/>
      <c r="S34" s="45" t="s">
        <v>78</v>
      </c>
      <c r="T34" s="47"/>
      <c r="U34" s="45" t="s">
        <v>79</v>
      </c>
    </row>
    <row r="35" spans="1:21" s="32" customFormat="1" ht="20.25" customHeight="1" x14ac:dyDescent="0.45">
      <c r="A35" s="236" t="s">
        <v>80</v>
      </c>
      <c r="B35" s="237"/>
      <c r="C35" s="237"/>
      <c r="D35" s="238"/>
      <c r="E35" s="238"/>
      <c r="F35" s="238"/>
      <c r="G35" s="238"/>
      <c r="H35" s="238"/>
      <c r="I35" s="238"/>
      <c r="J35" s="238"/>
      <c r="K35" s="238"/>
      <c r="L35" s="238"/>
      <c r="M35" s="238"/>
      <c r="N35" s="237"/>
      <c r="O35" s="239"/>
      <c r="Q35" s="240">
        <v>1</v>
      </c>
      <c r="R35" s="240">
        <v>2</v>
      </c>
      <c r="S35" s="240">
        <v>3</v>
      </c>
      <c r="T35" s="240">
        <v>4</v>
      </c>
      <c r="U35" s="240">
        <v>5</v>
      </c>
    </row>
    <row r="36" spans="1:21" s="32" customFormat="1" ht="68.25" customHeight="1" x14ac:dyDescent="0.45">
      <c r="A36" s="48" t="s">
        <v>81</v>
      </c>
      <c r="B36" s="128" t="s">
        <v>201</v>
      </c>
      <c r="C36" s="129"/>
      <c r="D36" s="40"/>
      <c r="E36" s="40"/>
      <c r="F36" s="40"/>
      <c r="G36" s="40"/>
      <c r="H36" s="40"/>
      <c r="I36" s="40"/>
      <c r="J36" s="40"/>
      <c r="K36" s="40"/>
      <c r="L36" s="40"/>
      <c r="M36" s="40"/>
      <c r="N36" s="138"/>
      <c r="O36" s="96"/>
      <c r="Q36" s="45" t="s">
        <v>82</v>
      </c>
      <c r="R36" s="47"/>
      <c r="S36" s="45" t="s">
        <v>83</v>
      </c>
      <c r="T36" s="47"/>
      <c r="U36" s="45" t="s">
        <v>84</v>
      </c>
    </row>
    <row r="37" spans="1:21" s="32" customFormat="1" ht="106.15" customHeight="1" x14ac:dyDescent="0.45">
      <c r="A37" s="48" t="s">
        <v>85</v>
      </c>
      <c r="B37" s="128" t="s">
        <v>202</v>
      </c>
      <c r="C37" s="129"/>
      <c r="D37" s="40"/>
      <c r="E37" s="40"/>
      <c r="F37" s="40"/>
      <c r="G37" s="40"/>
      <c r="H37" s="40"/>
      <c r="I37" s="40"/>
      <c r="J37" s="40"/>
      <c r="K37" s="40"/>
      <c r="L37" s="40"/>
      <c r="M37" s="40"/>
      <c r="N37" s="138"/>
      <c r="O37" s="96"/>
      <c r="Q37" s="45" t="s">
        <v>86</v>
      </c>
      <c r="R37" s="47"/>
      <c r="S37" s="45" t="s">
        <v>87</v>
      </c>
      <c r="T37" s="45" t="s">
        <v>88</v>
      </c>
      <c r="U37" s="45" t="s">
        <v>89</v>
      </c>
    </row>
    <row r="38" spans="1:21" s="32" customFormat="1" ht="20.25" customHeight="1" x14ac:dyDescent="0.45">
      <c r="A38" s="236" t="s">
        <v>90</v>
      </c>
      <c r="B38" s="237"/>
      <c r="C38" s="237"/>
      <c r="D38" s="238"/>
      <c r="E38" s="238"/>
      <c r="F38" s="238"/>
      <c r="G38" s="238"/>
      <c r="H38" s="238"/>
      <c r="I38" s="238"/>
      <c r="J38" s="238"/>
      <c r="K38" s="238"/>
      <c r="L38" s="238"/>
      <c r="M38" s="238"/>
      <c r="N38" s="237"/>
      <c r="O38" s="239"/>
      <c r="Q38" s="240">
        <v>1</v>
      </c>
      <c r="R38" s="240">
        <v>2</v>
      </c>
      <c r="S38" s="240">
        <v>3</v>
      </c>
      <c r="T38" s="240">
        <v>4</v>
      </c>
      <c r="U38" s="240">
        <v>5</v>
      </c>
    </row>
    <row r="39" spans="1:21" s="32" customFormat="1" ht="117.4" customHeight="1" x14ac:dyDescent="0.45">
      <c r="A39" s="125" t="s">
        <v>91</v>
      </c>
      <c r="B39" s="128" t="s">
        <v>203</v>
      </c>
      <c r="C39" s="129"/>
      <c r="D39" s="40"/>
      <c r="E39" s="40"/>
      <c r="F39" s="40"/>
      <c r="G39" s="40"/>
      <c r="H39" s="40"/>
      <c r="I39" s="40"/>
      <c r="J39" s="40"/>
      <c r="K39" s="40"/>
      <c r="L39" s="40"/>
      <c r="M39" s="40"/>
      <c r="N39" s="138"/>
      <c r="O39" s="96"/>
      <c r="Q39" s="45" t="s">
        <v>92</v>
      </c>
      <c r="R39" s="47"/>
      <c r="S39" s="45" t="s">
        <v>93</v>
      </c>
      <c r="T39" s="46"/>
      <c r="U39" s="45" t="s">
        <v>94</v>
      </c>
    </row>
    <row r="40" spans="1:21" s="32" customFormat="1" ht="78.400000000000006" customHeight="1" x14ac:dyDescent="0.45">
      <c r="A40" s="127"/>
      <c r="B40" s="128" t="s">
        <v>204</v>
      </c>
      <c r="C40" s="129"/>
      <c r="D40" s="40"/>
      <c r="E40" s="40"/>
      <c r="F40" s="40"/>
      <c r="G40" s="40"/>
      <c r="H40" s="40"/>
      <c r="I40" s="40"/>
      <c r="J40" s="40"/>
      <c r="K40" s="40"/>
      <c r="L40" s="40"/>
      <c r="M40" s="40"/>
      <c r="N40" s="138"/>
      <c r="O40" s="96"/>
      <c r="Q40" s="45" t="s">
        <v>95</v>
      </c>
      <c r="R40" s="45" t="s">
        <v>96</v>
      </c>
      <c r="S40" s="45" t="s">
        <v>97</v>
      </c>
      <c r="T40" s="45" t="s">
        <v>98</v>
      </c>
      <c r="U40" s="45" t="s">
        <v>99</v>
      </c>
    </row>
    <row r="41" spans="1:21" s="32" customFormat="1" ht="14.25" customHeight="1" x14ac:dyDescent="0.45">
      <c r="A41" s="145"/>
      <c r="B41" s="146"/>
      <c r="C41" s="146"/>
      <c r="D41" s="146"/>
      <c r="E41" s="146"/>
      <c r="F41" s="146"/>
      <c r="G41" s="146"/>
      <c r="H41" s="146"/>
      <c r="I41" s="146"/>
      <c r="J41" s="146"/>
      <c r="K41" s="146"/>
      <c r="L41" s="146"/>
      <c r="M41" s="146"/>
      <c r="N41" s="146"/>
      <c r="O41" s="147"/>
    </row>
    <row r="42" spans="1:21" s="32" customFormat="1" x14ac:dyDescent="0.45">
      <c r="A42" s="249"/>
      <c r="B42" s="249"/>
      <c r="C42" s="249"/>
      <c r="D42" s="250"/>
      <c r="E42" s="250"/>
      <c r="F42" s="250"/>
      <c r="G42" s="250"/>
      <c r="H42" s="250"/>
      <c r="I42" s="250"/>
      <c r="J42" s="250"/>
      <c r="K42" s="250"/>
      <c r="L42" s="250"/>
      <c r="M42" s="250"/>
      <c r="N42" s="249"/>
      <c r="O42" s="251"/>
    </row>
    <row r="43" spans="1:21" s="32" customFormat="1" x14ac:dyDescent="0.45">
      <c r="A43" s="49"/>
      <c r="B43" s="49"/>
      <c r="C43" s="49"/>
      <c r="D43" s="50"/>
      <c r="E43" s="50"/>
      <c r="F43" s="50"/>
      <c r="G43" s="50"/>
      <c r="H43" s="50"/>
      <c r="I43" s="50"/>
      <c r="J43" s="50"/>
      <c r="K43" s="50"/>
      <c r="L43" s="50"/>
      <c r="M43" s="50"/>
      <c r="N43" s="95" t="s">
        <v>100</v>
      </c>
      <c r="O43" s="96"/>
    </row>
    <row r="44" spans="1:21" s="32" customFormat="1" x14ac:dyDescent="0.45">
      <c r="A44" s="51"/>
      <c r="B44" s="141" t="s">
        <v>101</v>
      </c>
      <c r="C44" s="142"/>
      <c r="D44" s="52">
        <f>SUM(D15:D16)/2</f>
        <v>0</v>
      </c>
      <c r="E44" s="52">
        <f t="shared" ref="E44:L44" si="0">SUM(E15:E16)/2</f>
        <v>0</v>
      </c>
      <c r="F44" s="52">
        <f t="shared" si="0"/>
        <v>0</v>
      </c>
      <c r="G44" s="52">
        <f t="shared" si="0"/>
        <v>0</v>
      </c>
      <c r="H44" s="52">
        <f t="shared" si="0"/>
        <v>0</v>
      </c>
      <c r="I44" s="52">
        <f t="shared" si="0"/>
        <v>0</v>
      </c>
      <c r="J44" s="52">
        <f t="shared" si="0"/>
        <v>0</v>
      </c>
      <c r="K44" s="52">
        <f t="shared" si="0"/>
        <v>0</v>
      </c>
      <c r="L44" s="52">
        <f t="shared" si="0"/>
        <v>0</v>
      </c>
      <c r="M44" s="52"/>
      <c r="N44" s="88">
        <f>AVERAGE(D44:M44)</f>
        <v>0</v>
      </c>
      <c r="O44" s="89"/>
    </row>
    <row r="45" spans="1:21" s="32" customFormat="1" ht="14.25" customHeight="1" x14ac:dyDescent="0.45">
      <c r="A45" s="51"/>
      <c r="B45" s="141" t="s">
        <v>102</v>
      </c>
      <c r="C45" s="142"/>
      <c r="D45" s="52">
        <f>SUM(D18:D19)/2</f>
        <v>0</v>
      </c>
      <c r="E45" s="52">
        <f t="shared" ref="E45:L45" si="1">SUM(E18:E19)/2</f>
        <v>0</v>
      </c>
      <c r="F45" s="52">
        <f t="shared" si="1"/>
        <v>0</v>
      </c>
      <c r="G45" s="52">
        <f t="shared" si="1"/>
        <v>0</v>
      </c>
      <c r="H45" s="52">
        <f t="shared" si="1"/>
        <v>0</v>
      </c>
      <c r="I45" s="52">
        <f t="shared" si="1"/>
        <v>0</v>
      </c>
      <c r="J45" s="52">
        <f t="shared" si="1"/>
        <v>0</v>
      </c>
      <c r="K45" s="52">
        <f t="shared" si="1"/>
        <v>0</v>
      </c>
      <c r="L45" s="52">
        <f t="shared" si="1"/>
        <v>0</v>
      </c>
      <c r="M45" s="52"/>
      <c r="N45" s="88">
        <f t="shared" ref="N45:N51" si="2">AVERAGE(D45:M45)</f>
        <v>0</v>
      </c>
      <c r="O45" s="89"/>
    </row>
    <row r="46" spans="1:21" s="32" customFormat="1" ht="14.25" customHeight="1" x14ac:dyDescent="0.45">
      <c r="A46" s="51"/>
      <c r="B46" s="141" t="s">
        <v>103</v>
      </c>
      <c r="C46" s="142"/>
      <c r="D46" s="52">
        <f>SUM(D21:D23)/3</f>
        <v>0</v>
      </c>
      <c r="E46" s="52">
        <f t="shared" ref="E46:L46" si="3">SUM(E21:E23)/3</f>
        <v>0</v>
      </c>
      <c r="F46" s="52">
        <f t="shared" si="3"/>
        <v>0</v>
      </c>
      <c r="G46" s="52">
        <f t="shared" si="3"/>
        <v>0</v>
      </c>
      <c r="H46" s="52">
        <f t="shared" si="3"/>
        <v>0</v>
      </c>
      <c r="I46" s="52">
        <f t="shared" si="3"/>
        <v>0</v>
      </c>
      <c r="J46" s="52">
        <f t="shared" si="3"/>
        <v>0</v>
      </c>
      <c r="K46" s="52">
        <f t="shared" si="3"/>
        <v>0</v>
      </c>
      <c r="L46" s="52">
        <f t="shared" si="3"/>
        <v>0</v>
      </c>
      <c r="M46" s="52"/>
      <c r="N46" s="88">
        <f t="shared" si="2"/>
        <v>0</v>
      </c>
      <c r="O46" s="89"/>
    </row>
    <row r="47" spans="1:21" s="32" customFormat="1" ht="14.25" customHeight="1" x14ac:dyDescent="0.45">
      <c r="A47" s="51"/>
      <c r="B47" s="141" t="s">
        <v>104</v>
      </c>
      <c r="C47" s="142"/>
      <c r="D47" s="52">
        <f>SUM(D25:D26)/2</f>
        <v>0</v>
      </c>
      <c r="E47" s="52">
        <f t="shared" ref="E47:L47" si="4">SUM(E25:E26)/2</f>
        <v>0</v>
      </c>
      <c r="F47" s="52">
        <f t="shared" si="4"/>
        <v>0</v>
      </c>
      <c r="G47" s="52">
        <f t="shared" si="4"/>
        <v>0</v>
      </c>
      <c r="H47" s="52">
        <f t="shared" si="4"/>
        <v>0</v>
      </c>
      <c r="I47" s="52">
        <f t="shared" si="4"/>
        <v>0</v>
      </c>
      <c r="J47" s="52">
        <f t="shared" si="4"/>
        <v>0</v>
      </c>
      <c r="K47" s="52">
        <f t="shared" si="4"/>
        <v>0</v>
      </c>
      <c r="L47" s="52">
        <f t="shared" si="4"/>
        <v>0</v>
      </c>
      <c r="M47" s="52"/>
      <c r="N47" s="88">
        <f t="shared" si="2"/>
        <v>0</v>
      </c>
      <c r="O47" s="89"/>
    </row>
    <row r="48" spans="1:21" s="32" customFormat="1" ht="14.25" customHeight="1" x14ac:dyDescent="0.45">
      <c r="A48" s="51"/>
      <c r="B48" s="141" t="s">
        <v>105</v>
      </c>
      <c r="C48" s="142"/>
      <c r="D48" s="52">
        <f>SUM(D28:D30)/3</f>
        <v>0</v>
      </c>
      <c r="E48" s="52">
        <f t="shared" ref="E48:L48" si="5">SUM(E28:E30)/3</f>
        <v>0</v>
      </c>
      <c r="F48" s="52">
        <f t="shared" si="5"/>
        <v>0</v>
      </c>
      <c r="G48" s="52">
        <f t="shared" si="5"/>
        <v>0</v>
      </c>
      <c r="H48" s="52">
        <f t="shared" si="5"/>
        <v>0</v>
      </c>
      <c r="I48" s="52">
        <f t="shared" si="5"/>
        <v>0</v>
      </c>
      <c r="J48" s="52">
        <f t="shared" si="5"/>
        <v>0</v>
      </c>
      <c r="K48" s="52">
        <f t="shared" si="5"/>
        <v>0</v>
      </c>
      <c r="L48" s="52">
        <f t="shared" si="5"/>
        <v>0</v>
      </c>
      <c r="M48" s="52"/>
      <c r="N48" s="88">
        <f t="shared" si="2"/>
        <v>0</v>
      </c>
      <c r="O48" s="89"/>
    </row>
    <row r="49" spans="1:15" s="32" customFormat="1" x14ac:dyDescent="0.45">
      <c r="A49" s="51"/>
      <c r="B49" s="141" t="s">
        <v>106</v>
      </c>
      <c r="C49" s="142"/>
      <c r="D49" s="52">
        <f>SUM(D32:D34)/3</f>
        <v>0</v>
      </c>
      <c r="E49" s="52">
        <f t="shared" ref="E49:L49" si="6">SUM(E32:E34)/3</f>
        <v>0</v>
      </c>
      <c r="F49" s="52">
        <f t="shared" si="6"/>
        <v>0</v>
      </c>
      <c r="G49" s="52">
        <f t="shared" si="6"/>
        <v>0</v>
      </c>
      <c r="H49" s="52">
        <f t="shared" si="6"/>
        <v>0</v>
      </c>
      <c r="I49" s="52">
        <f t="shared" si="6"/>
        <v>0</v>
      </c>
      <c r="J49" s="52">
        <f t="shared" si="6"/>
        <v>0</v>
      </c>
      <c r="K49" s="52">
        <f t="shared" si="6"/>
        <v>0</v>
      </c>
      <c r="L49" s="52">
        <f t="shared" si="6"/>
        <v>0</v>
      </c>
      <c r="M49" s="52"/>
      <c r="N49" s="88">
        <f t="shared" si="2"/>
        <v>0</v>
      </c>
      <c r="O49" s="89"/>
    </row>
    <row r="50" spans="1:15" s="32" customFormat="1" ht="14.25" customHeight="1" x14ac:dyDescent="0.45">
      <c r="A50" s="51"/>
      <c r="B50" s="141" t="s">
        <v>107</v>
      </c>
      <c r="C50" s="142"/>
      <c r="D50" s="52">
        <f t="shared" ref="D50:L50" si="7">SUM(D36:D37)/2</f>
        <v>0</v>
      </c>
      <c r="E50" s="52">
        <f t="shared" si="7"/>
        <v>0</v>
      </c>
      <c r="F50" s="52">
        <f t="shared" si="7"/>
        <v>0</v>
      </c>
      <c r="G50" s="52">
        <f t="shared" si="7"/>
        <v>0</v>
      </c>
      <c r="H50" s="52">
        <f t="shared" si="7"/>
        <v>0</v>
      </c>
      <c r="I50" s="52">
        <f t="shared" si="7"/>
        <v>0</v>
      </c>
      <c r="J50" s="52">
        <f t="shared" si="7"/>
        <v>0</v>
      </c>
      <c r="K50" s="52">
        <f t="shared" si="7"/>
        <v>0</v>
      </c>
      <c r="L50" s="52">
        <f t="shared" si="7"/>
        <v>0</v>
      </c>
      <c r="M50" s="52"/>
      <c r="N50" s="88">
        <f t="shared" si="2"/>
        <v>0</v>
      </c>
      <c r="O50" s="89"/>
    </row>
    <row r="51" spans="1:15" s="32" customFormat="1" ht="15.4" thickBot="1" x14ac:dyDescent="0.5">
      <c r="A51" s="53"/>
      <c r="B51" s="143" t="s">
        <v>108</v>
      </c>
      <c r="C51" s="144"/>
      <c r="D51" s="52">
        <f>SUM(D39:D40)/2</f>
        <v>0</v>
      </c>
      <c r="E51" s="52">
        <f t="shared" ref="E51:L51" si="8">SUM(E39:E40)/2</f>
        <v>0</v>
      </c>
      <c r="F51" s="52">
        <f t="shared" si="8"/>
        <v>0</v>
      </c>
      <c r="G51" s="52">
        <f t="shared" si="8"/>
        <v>0</v>
      </c>
      <c r="H51" s="52">
        <f t="shared" si="8"/>
        <v>0</v>
      </c>
      <c r="I51" s="52">
        <f t="shared" si="8"/>
        <v>0</v>
      </c>
      <c r="J51" s="52">
        <f t="shared" si="8"/>
        <v>0</v>
      </c>
      <c r="K51" s="52">
        <f t="shared" si="8"/>
        <v>0</v>
      </c>
      <c r="L51" s="52">
        <f t="shared" si="8"/>
        <v>0</v>
      </c>
      <c r="M51" s="52"/>
      <c r="N51" s="88">
        <f t="shared" si="2"/>
        <v>0</v>
      </c>
      <c r="O51" s="89"/>
    </row>
    <row r="52" spans="1:15" s="32" customFormat="1" x14ac:dyDescent="0.45">
      <c r="A52" s="252"/>
      <c r="B52" s="252"/>
      <c r="C52" s="252"/>
      <c r="D52" s="253"/>
      <c r="E52" s="253"/>
      <c r="F52" s="253"/>
      <c r="G52" s="253"/>
      <c r="H52" s="253"/>
      <c r="I52" s="253"/>
      <c r="J52" s="253"/>
      <c r="K52" s="253"/>
      <c r="L52" s="253"/>
      <c r="M52" s="253"/>
      <c r="N52" s="252"/>
      <c r="O52" s="254"/>
    </row>
    <row r="53" spans="1:15" x14ac:dyDescent="0.4">
      <c r="A53" s="54"/>
    </row>
    <row r="54" spans="1:15" x14ac:dyDescent="0.4">
      <c r="N54" s="57"/>
    </row>
  </sheetData>
  <mergeCells count="81">
    <mergeCell ref="B44:C44"/>
    <mergeCell ref="B45:C45"/>
    <mergeCell ref="B46:C46"/>
    <mergeCell ref="N37:O37"/>
    <mergeCell ref="N39:O39"/>
    <mergeCell ref="N40:O40"/>
    <mergeCell ref="A41:O41"/>
    <mergeCell ref="B39:C39"/>
    <mergeCell ref="B40:C40"/>
    <mergeCell ref="A39:A40"/>
    <mergeCell ref="B47:C47"/>
    <mergeCell ref="B48:C48"/>
    <mergeCell ref="B49:C49"/>
    <mergeCell ref="B50:C50"/>
    <mergeCell ref="B51:C51"/>
    <mergeCell ref="B36:C36"/>
    <mergeCell ref="B37:C37"/>
    <mergeCell ref="B23:C23"/>
    <mergeCell ref="N25:O25"/>
    <mergeCell ref="N26:O26"/>
    <mergeCell ref="N29:O29"/>
    <mergeCell ref="N30:O30"/>
    <mergeCell ref="N28:O28"/>
    <mergeCell ref="B26:C26"/>
    <mergeCell ref="N32:O32"/>
    <mergeCell ref="N33:O33"/>
    <mergeCell ref="N34:O34"/>
    <mergeCell ref="N36:O36"/>
    <mergeCell ref="B15:C15"/>
    <mergeCell ref="A15:A16"/>
    <mergeCell ref="B16:C16"/>
    <mergeCell ref="A13:C13"/>
    <mergeCell ref="N15:O15"/>
    <mergeCell ref="N16:O16"/>
    <mergeCell ref="A25:A26"/>
    <mergeCell ref="A32:A34"/>
    <mergeCell ref="B32:C32"/>
    <mergeCell ref="B33:C33"/>
    <mergeCell ref="B34:C34"/>
    <mergeCell ref="B25:C25"/>
    <mergeCell ref="A28:A30"/>
    <mergeCell ref="B28:C28"/>
    <mergeCell ref="B29:C29"/>
    <mergeCell ref="B30:C30"/>
    <mergeCell ref="A2:O2"/>
    <mergeCell ref="A3:O3"/>
    <mergeCell ref="A4:O4"/>
    <mergeCell ref="N5:O6"/>
    <mergeCell ref="B6:M6"/>
    <mergeCell ref="B7:M7"/>
    <mergeCell ref="B8:M8"/>
    <mergeCell ref="B9:M9"/>
    <mergeCell ref="N9:O9"/>
    <mergeCell ref="Q13:U13"/>
    <mergeCell ref="N10:O12"/>
    <mergeCell ref="N7:O8"/>
    <mergeCell ref="A10:B12"/>
    <mergeCell ref="D13:M13"/>
    <mergeCell ref="N13:O13"/>
    <mergeCell ref="N51:O51"/>
    <mergeCell ref="N43:O43"/>
    <mergeCell ref="N44:O44"/>
    <mergeCell ref="N45:O45"/>
    <mergeCell ref="N46:O46"/>
    <mergeCell ref="N47:O47"/>
    <mergeCell ref="A1:O1"/>
    <mergeCell ref="A5:M5"/>
    <mergeCell ref="N48:O48"/>
    <mergeCell ref="N49:O49"/>
    <mergeCell ref="N50:O50"/>
    <mergeCell ref="N21:O21"/>
    <mergeCell ref="N18:O18"/>
    <mergeCell ref="N19:O19"/>
    <mergeCell ref="N22:O22"/>
    <mergeCell ref="N23:O23"/>
    <mergeCell ref="A18:A19"/>
    <mergeCell ref="B18:C18"/>
    <mergeCell ref="B19:C19"/>
    <mergeCell ref="B21:C21"/>
    <mergeCell ref="B22:C22"/>
    <mergeCell ref="A21:A23"/>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6611A26-72F9-42B6-81B3-E4B389949218}">
          <x14:formula1>
            <xm:f>List!$A$2:$A$7</xm:f>
          </x14:formula1>
          <xm:sqref>D21:M23 D36:M37 D18:M19 D28:M30 D15:M16 D32:M34 D39:M40 D25:M26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E11DF-C66B-49B4-825A-54AAEFE55D9A}">
  <dimension ref="A1:O57"/>
  <sheetViews>
    <sheetView topLeftCell="A10" zoomScale="90" zoomScaleNormal="90" workbookViewId="0">
      <selection activeCell="A18" sqref="A18:C28"/>
    </sheetView>
  </sheetViews>
  <sheetFormatPr defaultColWidth="9.1328125" defaultRowHeight="14.25" x14ac:dyDescent="0.45"/>
  <cols>
    <col min="1" max="1" width="14" customWidth="1"/>
    <col min="2" max="2" width="22.59765625" customWidth="1"/>
    <col min="3" max="3" width="32.86328125" customWidth="1"/>
    <col min="4" max="4" width="10.1328125" customWidth="1"/>
    <col min="5" max="6" width="8.86328125" bestFit="1" customWidth="1"/>
    <col min="7" max="7" width="9.86328125" bestFit="1" customWidth="1"/>
    <col min="8" max="8" width="8.86328125" style="21" bestFit="1" customWidth="1"/>
    <col min="9" max="11" width="8.86328125" style="21" customWidth="1"/>
    <col min="12" max="12" width="9.86328125" style="21" bestFit="1" customWidth="1"/>
    <col min="13" max="13" width="9.73046875" customWidth="1"/>
    <col min="14" max="14" width="23.1328125" customWidth="1"/>
    <col min="15" max="15" width="9" customWidth="1"/>
    <col min="16" max="16" width="4" customWidth="1"/>
    <col min="17" max="17" width="14" customWidth="1"/>
    <col min="18" max="18" width="20.3984375" customWidth="1"/>
  </cols>
  <sheetData>
    <row r="1" spans="1:15" s="8" customFormat="1" x14ac:dyDescent="0.45">
      <c r="A1" s="5"/>
      <c r="B1" s="5"/>
      <c r="C1" s="5"/>
      <c r="D1" s="5"/>
      <c r="E1" s="5"/>
      <c r="F1" s="5"/>
      <c r="G1" s="5"/>
      <c r="H1" s="6"/>
      <c r="I1" s="6"/>
      <c r="J1" s="6"/>
      <c r="K1" s="6"/>
      <c r="L1" s="6"/>
      <c r="M1" s="5"/>
      <c r="N1" s="5"/>
      <c r="O1" s="7"/>
    </row>
    <row r="2" spans="1:15" s="8" customFormat="1" x14ac:dyDescent="0.45">
      <c r="A2" s="150"/>
      <c r="B2" s="150"/>
      <c r="C2" s="150"/>
      <c r="D2" s="150"/>
      <c r="E2" s="150"/>
      <c r="F2" s="150"/>
      <c r="G2" s="150"/>
      <c r="H2" s="150"/>
      <c r="I2" s="150"/>
      <c r="J2" s="150"/>
      <c r="K2" s="150"/>
      <c r="L2" s="150"/>
      <c r="M2" s="150"/>
      <c r="N2" s="150"/>
      <c r="O2" s="151"/>
    </row>
    <row r="3" spans="1:15" s="8" customFormat="1" ht="21" x14ac:dyDescent="0.45">
      <c r="A3" s="152" t="s">
        <v>109</v>
      </c>
      <c r="B3" s="152"/>
      <c r="C3" s="152"/>
      <c r="D3" s="152"/>
      <c r="E3" s="152"/>
      <c r="F3" s="152"/>
      <c r="G3" s="152"/>
      <c r="H3" s="152"/>
      <c r="I3" s="152"/>
      <c r="J3" s="152"/>
      <c r="K3" s="152"/>
      <c r="L3" s="152"/>
      <c r="M3" s="152"/>
      <c r="N3" s="152"/>
      <c r="O3" s="153"/>
    </row>
    <row r="4" spans="1:15" s="8" customFormat="1" ht="21" x14ac:dyDescent="0.45">
      <c r="A4" s="152"/>
      <c r="B4" s="152"/>
      <c r="C4" s="152"/>
      <c r="D4" s="152"/>
      <c r="E4" s="152"/>
      <c r="F4" s="152"/>
      <c r="G4" s="152"/>
      <c r="H4" s="152"/>
      <c r="I4" s="152"/>
      <c r="J4" s="152"/>
      <c r="K4" s="152"/>
      <c r="L4" s="152"/>
      <c r="M4" s="152"/>
      <c r="N4" s="152"/>
      <c r="O4" s="153"/>
    </row>
    <row r="5" spans="1:15" s="8" customFormat="1" x14ac:dyDescent="0.45">
      <c r="A5" s="9"/>
      <c r="B5" s="9"/>
      <c r="C5" s="9"/>
      <c r="D5" s="9"/>
      <c r="E5" s="9"/>
      <c r="F5" s="9"/>
      <c r="G5" s="9"/>
      <c r="H5" s="10"/>
      <c r="I5" s="10"/>
      <c r="J5" s="10"/>
      <c r="K5" s="10"/>
      <c r="L5" s="10"/>
      <c r="M5" s="9"/>
      <c r="N5" s="154"/>
      <c r="O5" s="155"/>
    </row>
    <row r="6" spans="1:15" s="8" customFormat="1" x14ac:dyDescent="0.45">
      <c r="A6" s="11" t="s">
        <v>1</v>
      </c>
      <c r="B6" s="158"/>
      <c r="C6" s="159"/>
      <c r="D6" s="159"/>
      <c r="E6" s="159"/>
      <c r="F6" s="159"/>
      <c r="G6" s="159"/>
      <c r="H6" s="159"/>
      <c r="I6" s="159"/>
      <c r="J6" s="159"/>
      <c r="K6" s="159"/>
      <c r="L6" s="159"/>
      <c r="M6" s="159"/>
      <c r="N6" s="156"/>
      <c r="O6" s="157"/>
    </row>
    <row r="7" spans="1:15" s="8" customFormat="1" x14ac:dyDescent="0.45">
      <c r="A7" s="11" t="s">
        <v>2</v>
      </c>
      <c r="B7" s="160"/>
      <c r="C7" s="161"/>
      <c r="D7" s="161"/>
      <c r="E7" s="161"/>
      <c r="F7" s="161"/>
      <c r="G7" s="161"/>
      <c r="H7" s="161"/>
      <c r="I7" s="161"/>
      <c r="J7" s="161"/>
      <c r="K7" s="161"/>
      <c r="L7" s="161"/>
      <c r="M7" s="161"/>
      <c r="N7" s="172" t="s">
        <v>4</v>
      </c>
      <c r="O7" s="175"/>
    </row>
    <row r="8" spans="1:15" s="8" customFormat="1" x14ac:dyDescent="0.45">
      <c r="A8" s="11" t="s">
        <v>110</v>
      </c>
      <c r="B8" s="160"/>
      <c r="C8" s="161"/>
      <c r="D8" s="161"/>
      <c r="E8" s="161"/>
      <c r="F8" s="161"/>
      <c r="G8" s="161"/>
      <c r="H8" s="161"/>
      <c r="I8" s="161"/>
      <c r="J8" s="161"/>
      <c r="K8" s="161"/>
      <c r="L8" s="161"/>
      <c r="M8" s="161"/>
      <c r="N8" s="173"/>
      <c r="O8" s="176"/>
    </row>
    <row r="9" spans="1:15" s="8" customFormat="1" x14ac:dyDescent="0.45">
      <c r="A9" s="11" t="s">
        <v>3</v>
      </c>
      <c r="B9" s="160"/>
      <c r="C9" s="161"/>
      <c r="D9" s="161"/>
      <c r="E9" s="161"/>
      <c r="F9" s="161"/>
      <c r="G9" s="161"/>
      <c r="H9" s="161"/>
      <c r="I9" s="161"/>
      <c r="J9" s="161"/>
      <c r="K9" s="161"/>
      <c r="L9" s="161"/>
      <c r="M9" s="161"/>
      <c r="N9" s="174"/>
      <c r="O9" s="177"/>
    </row>
    <row r="10" spans="1:15" s="14" customFormat="1" ht="13.15" x14ac:dyDescent="0.45">
      <c r="A10" s="162"/>
      <c r="B10" s="163"/>
      <c r="C10" s="12"/>
      <c r="D10" s="13"/>
      <c r="E10" s="13"/>
      <c r="F10" s="13"/>
      <c r="G10" s="13"/>
      <c r="H10" s="13"/>
      <c r="I10" s="13"/>
      <c r="J10" s="13"/>
      <c r="K10" s="13"/>
      <c r="L10" s="13"/>
      <c r="M10" s="13"/>
      <c r="N10" s="166"/>
      <c r="O10" s="167"/>
    </row>
    <row r="11" spans="1:15" s="14" customFormat="1" ht="13.15" x14ac:dyDescent="0.45">
      <c r="A11" s="162"/>
      <c r="B11" s="163"/>
      <c r="C11" s="12"/>
      <c r="D11" s="15"/>
      <c r="E11" s="15"/>
      <c r="F11" s="15"/>
      <c r="G11" s="15"/>
      <c r="H11" s="15"/>
      <c r="I11" s="15"/>
      <c r="J11" s="15"/>
      <c r="K11" s="15"/>
      <c r="L11" s="15"/>
      <c r="M11" s="15"/>
      <c r="N11" s="168"/>
      <c r="O11" s="169"/>
    </row>
    <row r="12" spans="1:15" s="14" customFormat="1" ht="13.15" x14ac:dyDescent="0.45">
      <c r="A12" s="162"/>
      <c r="B12" s="163"/>
      <c r="C12" s="26"/>
      <c r="D12" s="27"/>
      <c r="E12" s="28"/>
      <c r="F12" s="27"/>
      <c r="G12" s="27"/>
      <c r="H12" s="27"/>
      <c r="I12" s="27"/>
      <c r="J12" s="27"/>
      <c r="K12" s="27"/>
      <c r="L12" s="27"/>
      <c r="M12" s="27"/>
      <c r="N12" s="170"/>
      <c r="O12" s="171"/>
    </row>
    <row r="13" spans="1:15" s="8" customFormat="1" ht="34.15" customHeight="1" x14ac:dyDescent="0.45">
      <c r="A13" s="178" t="s">
        <v>9</v>
      </c>
      <c r="B13" s="179"/>
      <c r="C13" s="179"/>
      <c r="D13" s="180" t="s">
        <v>111</v>
      </c>
      <c r="E13" s="180"/>
      <c r="F13" s="180" t="s">
        <v>112</v>
      </c>
      <c r="G13" s="180"/>
      <c r="H13" s="182" t="s">
        <v>113</v>
      </c>
      <c r="I13" s="182"/>
      <c r="J13" s="182"/>
      <c r="K13" s="25" t="s">
        <v>114</v>
      </c>
      <c r="L13" s="180" t="s">
        <v>115</v>
      </c>
      <c r="M13" s="181"/>
      <c r="N13" s="164" t="s">
        <v>8</v>
      </c>
      <c r="O13" s="165"/>
    </row>
    <row r="14" spans="1:15" s="8" customFormat="1" ht="20.100000000000001" customHeight="1" x14ac:dyDescent="0.45">
      <c r="A14" s="196" t="s">
        <v>116</v>
      </c>
      <c r="B14" s="196"/>
      <c r="C14" s="196"/>
      <c r="D14" s="196"/>
      <c r="E14" s="196"/>
      <c r="F14" s="196"/>
      <c r="G14" s="196"/>
      <c r="H14" s="196"/>
      <c r="I14" s="196"/>
      <c r="J14" s="196"/>
      <c r="K14" s="196"/>
      <c r="L14" s="196"/>
      <c r="M14" s="196"/>
      <c r="N14" s="196"/>
      <c r="O14" s="196"/>
    </row>
    <row r="15" spans="1:15" s="8" customFormat="1" ht="20.100000000000001" customHeight="1" x14ac:dyDescent="0.45">
      <c r="A15" s="192" t="s">
        <v>117</v>
      </c>
      <c r="B15" s="192"/>
      <c r="C15" s="192"/>
      <c r="D15" s="29"/>
      <c r="E15" s="29"/>
      <c r="F15" s="29"/>
      <c r="G15" s="29"/>
      <c r="H15" s="29"/>
      <c r="I15" s="29"/>
      <c r="J15" s="29"/>
      <c r="K15" s="29"/>
      <c r="L15" s="29"/>
      <c r="M15" s="29"/>
      <c r="N15" s="148"/>
      <c r="O15" s="149"/>
    </row>
    <row r="16" spans="1:15" s="8" customFormat="1" ht="25.5" customHeight="1" x14ac:dyDescent="0.45">
      <c r="A16" s="192" t="s">
        <v>118</v>
      </c>
      <c r="B16" s="192"/>
      <c r="C16" s="192"/>
      <c r="D16" s="29"/>
      <c r="E16" s="29"/>
      <c r="F16" s="29"/>
      <c r="G16" s="29"/>
      <c r="H16" s="29"/>
      <c r="I16" s="29"/>
      <c r="J16" s="29"/>
      <c r="K16" s="29"/>
      <c r="L16" s="29"/>
      <c r="M16" s="29"/>
      <c r="N16" s="148"/>
      <c r="O16" s="149"/>
    </row>
    <row r="17" spans="1:15" s="8" customFormat="1" ht="13.9" customHeight="1" x14ac:dyDescent="0.45">
      <c r="A17" s="200" t="s">
        <v>119</v>
      </c>
      <c r="B17" s="200"/>
      <c r="C17" s="200"/>
      <c r="D17" s="200"/>
      <c r="E17" s="200"/>
      <c r="F17" s="200"/>
      <c r="G17" s="200"/>
      <c r="H17" s="200"/>
      <c r="I17" s="200"/>
      <c r="J17" s="200"/>
      <c r="K17" s="200"/>
      <c r="L17" s="200"/>
      <c r="M17" s="200"/>
      <c r="N17" s="196"/>
      <c r="O17" s="196"/>
    </row>
    <row r="18" spans="1:15" s="8" customFormat="1" ht="20.100000000000001" customHeight="1" x14ac:dyDescent="0.45">
      <c r="A18" s="193" t="s">
        <v>120</v>
      </c>
      <c r="B18" s="193"/>
      <c r="C18" s="193"/>
      <c r="D18" s="29"/>
      <c r="E18" s="29"/>
      <c r="F18" s="29"/>
      <c r="G18" s="29"/>
      <c r="H18" s="29"/>
      <c r="I18" s="29"/>
      <c r="J18" s="29"/>
      <c r="K18" s="29"/>
      <c r="L18" s="29"/>
      <c r="M18" s="29"/>
      <c r="N18" s="191"/>
      <c r="O18" s="191"/>
    </row>
    <row r="19" spans="1:15" s="8" customFormat="1" ht="20.100000000000001" customHeight="1" x14ac:dyDescent="0.45">
      <c r="A19" s="193" t="s">
        <v>121</v>
      </c>
      <c r="B19" s="193"/>
      <c r="C19" s="193"/>
      <c r="D19" s="29"/>
      <c r="E19" s="29"/>
      <c r="F19" s="29"/>
      <c r="G19" s="29"/>
      <c r="H19" s="29"/>
      <c r="I19" s="29"/>
      <c r="J19" s="29"/>
      <c r="K19" s="29"/>
      <c r="L19" s="29"/>
      <c r="M19" s="29"/>
      <c r="N19" s="191"/>
      <c r="O19" s="191"/>
    </row>
    <row r="20" spans="1:15" s="8" customFormat="1" ht="20.100000000000001" customHeight="1" x14ac:dyDescent="0.45">
      <c r="A20" s="193" t="s">
        <v>122</v>
      </c>
      <c r="B20" s="193"/>
      <c r="C20" s="193"/>
      <c r="D20" s="29"/>
      <c r="E20" s="29"/>
      <c r="F20" s="29"/>
      <c r="G20" s="29"/>
      <c r="H20" s="29"/>
      <c r="I20" s="29"/>
      <c r="J20" s="29"/>
      <c r="K20" s="29"/>
      <c r="L20" s="29"/>
      <c r="M20" s="29"/>
      <c r="N20" s="148"/>
      <c r="O20" s="149"/>
    </row>
    <row r="21" spans="1:15" s="8" customFormat="1" ht="26.65" customHeight="1" x14ac:dyDescent="0.45">
      <c r="A21" s="192" t="s">
        <v>123</v>
      </c>
      <c r="B21" s="192"/>
      <c r="C21" s="192"/>
      <c r="D21" s="29"/>
      <c r="E21" s="29"/>
      <c r="F21" s="29"/>
      <c r="G21" s="29"/>
      <c r="H21" s="29"/>
      <c r="I21" s="29"/>
      <c r="J21" s="29"/>
      <c r="K21" s="29"/>
      <c r="L21" s="29"/>
      <c r="M21" s="29"/>
      <c r="N21" s="148"/>
      <c r="O21" s="149"/>
    </row>
    <row r="22" spans="1:15" s="8" customFormat="1" ht="20.100000000000001" customHeight="1" x14ac:dyDescent="0.45">
      <c r="A22" s="193" t="s">
        <v>124</v>
      </c>
      <c r="B22" s="193"/>
      <c r="C22" s="193"/>
      <c r="D22" s="29"/>
      <c r="E22" s="29"/>
      <c r="F22" s="29"/>
      <c r="G22" s="29"/>
      <c r="H22" s="29"/>
      <c r="I22" s="29"/>
      <c r="J22" s="29"/>
      <c r="K22" s="29"/>
      <c r="L22" s="29"/>
      <c r="M22" s="29"/>
      <c r="N22" s="148"/>
      <c r="O22" s="149"/>
    </row>
    <row r="23" spans="1:15" s="8" customFormat="1" ht="40.15" customHeight="1" x14ac:dyDescent="0.45">
      <c r="A23" s="192" t="s">
        <v>125</v>
      </c>
      <c r="B23" s="192"/>
      <c r="C23" s="192"/>
      <c r="D23" s="29"/>
      <c r="E23" s="29"/>
      <c r="F23" s="29"/>
      <c r="G23" s="29"/>
      <c r="H23" s="29"/>
      <c r="I23" s="29"/>
      <c r="J23" s="29"/>
      <c r="K23" s="29"/>
      <c r="L23" s="29"/>
      <c r="M23" s="29"/>
      <c r="N23" s="148"/>
      <c r="O23" s="149"/>
    </row>
    <row r="24" spans="1:15" s="8" customFormat="1" ht="20.100000000000001" customHeight="1" x14ac:dyDescent="0.45">
      <c r="A24" s="193" t="s">
        <v>126</v>
      </c>
      <c r="B24" s="193"/>
      <c r="C24" s="193"/>
      <c r="D24" s="29"/>
      <c r="E24" s="29"/>
      <c r="F24" s="29"/>
      <c r="G24" s="29"/>
      <c r="H24" s="29"/>
      <c r="I24" s="29"/>
      <c r="J24" s="29"/>
      <c r="K24" s="29"/>
      <c r="L24" s="29"/>
      <c r="M24" s="29"/>
      <c r="N24" s="148"/>
      <c r="O24" s="149"/>
    </row>
    <row r="25" spans="1:15" s="8" customFormat="1" ht="35.25" customHeight="1" x14ac:dyDescent="0.45">
      <c r="A25" s="192" t="s">
        <v>127</v>
      </c>
      <c r="B25" s="192"/>
      <c r="C25" s="192"/>
      <c r="D25" s="29"/>
      <c r="E25" s="29"/>
      <c r="F25" s="29"/>
      <c r="G25" s="29"/>
      <c r="H25" s="29"/>
      <c r="I25" s="29"/>
      <c r="J25" s="29"/>
      <c r="K25" s="29"/>
      <c r="L25" s="29"/>
      <c r="M25" s="29"/>
      <c r="N25" s="148"/>
      <c r="O25" s="149"/>
    </row>
    <row r="26" spans="1:15" s="8" customFormat="1" ht="20.100000000000001" customHeight="1" x14ac:dyDescent="0.45">
      <c r="A26" s="193" t="s">
        <v>128</v>
      </c>
      <c r="B26" s="193"/>
      <c r="C26" s="193"/>
      <c r="D26" s="29"/>
      <c r="E26" s="29"/>
      <c r="F26" s="29"/>
      <c r="G26" s="29"/>
      <c r="H26" s="29"/>
      <c r="I26" s="29"/>
      <c r="J26" s="29"/>
      <c r="K26" s="29"/>
      <c r="L26" s="29"/>
      <c r="M26" s="29"/>
      <c r="N26" s="148"/>
      <c r="O26" s="149"/>
    </row>
    <row r="27" spans="1:15" s="8" customFormat="1" ht="28.9" customHeight="1" x14ac:dyDescent="0.45">
      <c r="A27" s="192" t="s">
        <v>129</v>
      </c>
      <c r="B27" s="192"/>
      <c r="C27" s="192"/>
      <c r="D27" s="29"/>
      <c r="E27" s="29"/>
      <c r="F27" s="29"/>
      <c r="G27" s="29"/>
      <c r="H27" s="29"/>
      <c r="I27" s="29"/>
      <c r="J27" s="29"/>
      <c r="K27" s="29"/>
      <c r="L27" s="29"/>
      <c r="M27" s="29"/>
      <c r="N27" s="148"/>
      <c r="O27" s="149"/>
    </row>
    <row r="28" spans="1:15" s="8" customFormat="1" ht="20.100000000000001" customHeight="1" x14ac:dyDescent="0.45">
      <c r="A28" s="193" t="s">
        <v>130</v>
      </c>
      <c r="B28" s="193"/>
      <c r="C28" s="193"/>
      <c r="D28" s="29"/>
      <c r="E28" s="29"/>
      <c r="F28" s="29"/>
      <c r="G28" s="29"/>
      <c r="H28" s="29"/>
      <c r="I28" s="29"/>
      <c r="J28" s="29"/>
      <c r="K28" s="29"/>
      <c r="L28" s="29"/>
      <c r="M28" s="29"/>
      <c r="N28" s="148"/>
      <c r="O28" s="149"/>
    </row>
    <row r="29" spans="1:15" s="8" customFormat="1" ht="20.100000000000001" customHeight="1" x14ac:dyDescent="0.45">
      <c r="A29" s="201" t="s">
        <v>131</v>
      </c>
      <c r="B29" s="202"/>
      <c r="C29" s="202"/>
      <c r="D29" s="202"/>
      <c r="E29" s="202"/>
      <c r="F29" s="202"/>
      <c r="G29" s="202"/>
      <c r="H29" s="202"/>
      <c r="I29" s="202"/>
      <c r="J29" s="202"/>
      <c r="K29" s="202"/>
      <c r="L29" s="202"/>
      <c r="M29" s="202"/>
      <c r="N29" s="202"/>
      <c r="O29" s="203"/>
    </row>
    <row r="30" spans="1:15" s="8" customFormat="1" ht="36" customHeight="1" x14ac:dyDescent="0.45">
      <c r="A30" s="194" t="s">
        <v>132</v>
      </c>
      <c r="B30" s="194"/>
      <c r="C30" s="194"/>
      <c r="D30" s="29"/>
      <c r="E30" s="29"/>
      <c r="F30" s="29"/>
      <c r="G30" s="29"/>
      <c r="H30" s="29"/>
      <c r="I30" s="29"/>
      <c r="J30" s="29"/>
      <c r="K30" s="29"/>
      <c r="L30" s="29"/>
      <c r="M30" s="29"/>
      <c r="N30" s="148"/>
      <c r="O30" s="149"/>
    </row>
    <row r="31" spans="1:15" s="8" customFormat="1" ht="28.9" customHeight="1" x14ac:dyDescent="0.45">
      <c r="A31" s="194" t="s">
        <v>133</v>
      </c>
      <c r="B31" s="194"/>
      <c r="C31" s="194"/>
      <c r="D31" s="29"/>
      <c r="E31" s="29"/>
      <c r="F31" s="29"/>
      <c r="G31" s="29"/>
      <c r="H31" s="29"/>
      <c r="I31" s="29"/>
      <c r="J31" s="29"/>
      <c r="K31" s="29"/>
      <c r="L31" s="29"/>
      <c r="M31" s="29"/>
      <c r="N31" s="148"/>
      <c r="O31" s="149"/>
    </row>
    <row r="32" spans="1:15" s="8" customFormat="1" ht="26.65" customHeight="1" x14ac:dyDescent="0.45">
      <c r="A32" s="194" t="s">
        <v>134</v>
      </c>
      <c r="B32" s="194"/>
      <c r="C32" s="194"/>
      <c r="D32" s="29"/>
      <c r="E32" s="29"/>
      <c r="F32" s="29"/>
      <c r="G32" s="29"/>
      <c r="H32" s="29"/>
      <c r="I32" s="29"/>
      <c r="J32" s="29"/>
      <c r="K32" s="29"/>
      <c r="L32" s="29"/>
      <c r="M32" s="29"/>
      <c r="N32" s="148"/>
      <c r="O32" s="149"/>
    </row>
    <row r="33" spans="1:15" s="8" customFormat="1" ht="34.5" customHeight="1" x14ac:dyDescent="0.45">
      <c r="A33" s="194" t="s">
        <v>135</v>
      </c>
      <c r="B33" s="194"/>
      <c r="C33" s="194"/>
      <c r="D33" s="29"/>
      <c r="E33" s="29"/>
      <c r="F33" s="29"/>
      <c r="G33" s="29"/>
      <c r="H33" s="29"/>
      <c r="I33" s="29"/>
      <c r="J33" s="29"/>
      <c r="K33" s="29"/>
      <c r="L33" s="29"/>
      <c r="M33" s="29"/>
      <c r="N33" s="148"/>
      <c r="O33" s="149"/>
    </row>
    <row r="34" spans="1:15" s="8" customFormat="1" ht="20.100000000000001" customHeight="1" x14ac:dyDescent="0.45">
      <c r="A34" s="195" t="s">
        <v>136</v>
      </c>
      <c r="B34" s="195"/>
      <c r="C34" s="195"/>
      <c r="D34" s="29"/>
      <c r="E34" s="29"/>
      <c r="F34" s="29"/>
      <c r="G34" s="29"/>
      <c r="H34" s="29"/>
      <c r="I34" s="29"/>
      <c r="J34" s="29"/>
      <c r="K34" s="29"/>
      <c r="L34" s="29"/>
      <c r="M34" s="29"/>
      <c r="N34" s="148"/>
      <c r="O34" s="149"/>
    </row>
    <row r="35" spans="1:15" s="8" customFormat="1" ht="20.100000000000001" customHeight="1" x14ac:dyDescent="0.45">
      <c r="A35" s="196" t="s">
        <v>137</v>
      </c>
      <c r="B35" s="196"/>
      <c r="C35" s="196"/>
      <c r="D35" s="196"/>
      <c r="E35" s="196"/>
      <c r="F35" s="196"/>
      <c r="G35" s="196"/>
      <c r="H35" s="196"/>
      <c r="I35" s="196"/>
      <c r="J35" s="196"/>
      <c r="K35" s="196"/>
      <c r="L35" s="196"/>
      <c r="M35" s="196"/>
      <c r="N35" s="196"/>
      <c r="O35" s="196"/>
    </row>
    <row r="36" spans="1:15" s="8" customFormat="1" ht="20.100000000000001" customHeight="1" x14ac:dyDescent="0.45">
      <c r="A36" s="195" t="s">
        <v>138</v>
      </c>
      <c r="B36" s="195"/>
      <c r="C36" s="195"/>
      <c r="D36" s="29"/>
      <c r="E36" s="29"/>
      <c r="F36" s="29"/>
      <c r="G36" s="29"/>
      <c r="H36" s="29"/>
      <c r="I36" s="29"/>
      <c r="J36" s="29"/>
      <c r="K36" s="29"/>
      <c r="L36" s="29"/>
      <c r="M36" s="29"/>
      <c r="N36" s="148"/>
      <c r="O36" s="149"/>
    </row>
    <row r="37" spans="1:15" s="8" customFormat="1" ht="20.100000000000001" customHeight="1" x14ac:dyDescent="0.45">
      <c r="A37" s="195" t="s">
        <v>139</v>
      </c>
      <c r="B37" s="195"/>
      <c r="C37" s="195"/>
      <c r="D37" s="29"/>
      <c r="E37" s="29"/>
      <c r="F37" s="29"/>
      <c r="G37" s="29"/>
      <c r="H37" s="29"/>
      <c r="I37" s="29"/>
      <c r="J37" s="29"/>
      <c r="K37" s="29"/>
      <c r="L37" s="29"/>
      <c r="M37" s="29"/>
      <c r="N37" s="148"/>
      <c r="O37" s="149"/>
    </row>
    <row r="38" spans="1:15" s="8" customFormat="1" ht="20.100000000000001" customHeight="1" x14ac:dyDescent="0.45">
      <c r="A38" s="195" t="s">
        <v>140</v>
      </c>
      <c r="B38" s="195"/>
      <c r="C38" s="195"/>
      <c r="D38" s="29"/>
      <c r="E38" s="29"/>
      <c r="F38" s="29"/>
      <c r="G38" s="29"/>
      <c r="H38" s="29"/>
      <c r="I38" s="29"/>
      <c r="J38" s="29"/>
      <c r="K38" s="29"/>
      <c r="L38" s="29"/>
      <c r="M38" s="29"/>
      <c r="N38" s="148"/>
      <c r="O38" s="149"/>
    </row>
    <row r="39" spans="1:15" s="8" customFormat="1" ht="27" customHeight="1" x14ac:dyDescent="0.45">
      <c r="A39" s="194" t="s">
        <v>141</v>
      </c>
      <c r="B39" s="194"/>
      <c r="C39" s="194"/>
      <c r="D39" s="29"/>
      <c r="E39" s="29"/>
      <c r="F39" s="29"/>
      <c r="G39" s="29"/>
      <c r="H39" s="29"/>
      <c r="I39" s="29"/>
      <c r="J39" s="29"/>
      <c r="K39" s="29"/>
      <c r="L39" s="29"/>
      <c r="M39" s="29"/>
      <c r="N39" s="148"/>
      <c r="O39" s="149"/>
    </row>
    <row r="40" spans="1:15" s="8" customFormat="1" ht="20.100000000000001" customHeight="1" x14ac:dyDescent="0.45">
      <c r="A40" s="195" t="s">
        <v>142</v>
      </c>
      <c r="B40" s="195"/>
      <c r="C40" s="195"/>
      <c r="D40" s="29"/>
      <c r="E40" s="29"/>
      <c r="F40" s="29"/>
      <c r="G40" s="29"/>
      <c r="H40" s="29"/>
      <c r="I40" s="29"/>
      <c r="J40" s="29"/>
      <c r="K40" s="29"/>
      <c r="L40" s="29"/>
      <c r="M40" s="29"/>
      <c r="N40" s="148"/>
      <c r="O40" s="149"/>
    </row>
    <row r="41" spans="1:15" s="8" customFormat="1" ht="20.100000000000001" customHeight="1" x14ac:dyDescent="0.45">
      <c r="A41" s="196" t="s">
        <v>143</v>
      </c>
      <c r="B41" s="196"/>
      <c r="C41" s="196"/>
      <c r="D41" s="196"/>
      <c r="E41" s="196"/>
      <c r="F41" s="196"/>
      <c r="G41" s="196"/>
      <c r="H41" s="196"/>
      <c r="I41" s="196"/>
      <c r="J41" s="196"/>
      <c r="K41" s="196"/>
      <c r="L41" s="196"/>
      <c r="M41" s="196"/>
      <c r="N41" s="196"/>
      <c r="O41" s="196"/>
    </row>
    <row r="42" spans="1:15" s="8" customFormat="1" ht="20.100000000000001" customHeight="1" x14ac:dyDescent="0.45">
      <c r="A42" s="194" t="s">
        <v>144</v>
      </c>
      <c r="B42" s="194"/>
      <c r="C42" s="194"/>
      <c r="D42" s="29"/>
      <c r="E42" s="29"/>
      <c r="F42" s="29"/>
      <c r="G42" s="29"/>
      <c r="H42" s="29"/>
      <c r="I42" s="29"/>
      <c r="J42" s="29"/>
      <c r="K42" s="29"/>
      <c r="L42" s="29"/>
      <c r="M42" s="29"/>
      <c r="N42" s="148"/>
      <c r="O42" s="149"/>
    </row>
    <row r="43" spans="1:15" s="8" customFormat="1" ht="20.100000000000001" customHeight="1" x14ac:dyDescent="0.45">
      <c r="A43" s="194" t="s">
        <v>145</v>
      </c>
      <c r="B43" s="194"/>
      <c r="C43" s="194"/>
      <c r="D43" s="29"/>
      <c r="E43" s="29"/>
      <c r="F43" s="29"/>
      <c r="G43" s="29"/>
      <c r="H43" s="29"/>
      <c r="I43" s="29"/>
      <c r="J43" s="29"/>
      <c r="K43" s="29"/>
      <c r="L43" s="29"/>
      <c r="M43" s="29"/>
      <c r="N43" s="148"/>
      <c r="O43" s="149"/>
    </row>
    <row r="44" spans="1:15" s="8" customFormat="1" ht="24" customHeight="1" x14ac:dyDescent="0.45">
      <c r="A44" s="194" t="s">
        <v>146</v>
      </c>
      <c r="B44" s="194"/>
      <c r="C44" s="194"/>
      <c r="D44" s="29"/>
      <c r="E44" s="29"/>
      <c r="F44" s="29"/>
      <c r="G44" s="29"/>
      <c r="H44" s="29"/>
      <c r="I44" s="29"/>
      <c r="J44" s="29"/>
      <c r="K44" s="29"/>
      <c r="L44" s="29"/>
      <c r="M44" s="29"/>
      <c r="N44" s="148"/>
      <c r="O44" s="149"/>
    </row>
    <row r="45" spans="1:15" s="8" customFormat="1" ht="19.899999999999999" customHeight="1" x14ac:dyDescent="0.45">
      <c r="A45" s="204" t="s">
        <v>147</v>
      </c>
      <c r="B45" s="205"/>
      <c r="C45" s="206"/>
      <c r="D45" s="29"/>
      <c r="E45" s="29"/>
      <c r="F45" s="29"/>
      <c r="G45" s="29"/>
      <c r="H45" s="29"/>
      <c r="I45" s="29"/>
      <c r="J45" s="29"/>
      <c r="K45" s="29"/>
      <c r="L45" s="29"/>
      <c r="M45" s="29"/>
      <c r="N45" s="148"/>
      <c r="O45" s="149"/>
    </row>
    <row r="46" spans="1:15" s="8" customFormat="1" ht="19.899999999999999" customHeight="1" x14ac:dyDescent="0.45">
      <c r="A46" s="204" t="s">
        <v>148</v>
      </c>
      <c r="B46" s="205"/>
      <c r="C46" s="206"/>
      <c r="D46" s="29"/>
      <c r="E46" s="29"/>
      <c r="F46" s="29"/>
      <c r="G46" s="29"/>
      <c r="H46" s="29"/>
      <c r="I46" s="29"/>
      <c r="J46" s="29"/>
      <c r="K46" s="29"/>
      <c r="L46" s="29"/>
      <c r="M46" s="29"/>
      <c r="N46" s="23"/>
      <c r="O46" s="24"/>
    </row>
    <row r="47" spans="1:15" s="8" customFormat="1" ht="20.100000000000001" customHeight="1" x14ac:dyDescent="0.45">
      <c r="A47" s="196" t="s">
        <v>149</v>
      </c>
      <c r="B47" s="196"/>
      <c r="C47" s="196"/>
      <c r="D47" s="196"/>
      <c r="E47" s="196"/>
      <c r="F47" s="196"/>
      <c r="G47" s="196"/>
      <c r="H47" s="196"/>
      <c r="I47" s="196"/>
      <c r="J47" s="196"/>
      <c r="K47" s="196"/>
      <c r="L47" s="196"/>
      <c r="M47" s="196"/>
      <c r="N47" s="196"/>
      <c r="O47" s="196"/>
    </row>
    <row r="48" spans="1:15" s="8" customFormat="1" ht="25.5" customHeight="1" x14ac:dyDescent="0.45">
      <c r="A48" s="194" t="s">
        <v>150</v>
      </c>
      <c r="B48" s="194"/>
      <c r="C48" s="194"/>
      <c r="D48" s="29"/>
      <c r="E48" s="29"/>
      <c r="F48" s="29"/>
      <c r="G48" s="29"/>
      <c r="H48" s="29"/>
      <c r="I48" s="29"/>
      <c r="J48" s="29"/>
      <c r="K48" s="29"/>
      <c r="L48" s="29"/>
      <c r="M48" s="29"/>
      <c r="N48" s="148"/>
      <c r="O48" s="149"/>
    </row>
    <row r="49" spans="1:15" s="8" customFormat="1" ht="20.100000000000001" customHeight="1" x14ac:dyDescent="0.45">
      <c r="A49" s="194" t="s">
        <v>151</v>
      </c>
      <c r="B49" s="194"/>
      <c r="C49" s="194"/>
      <c r="D49" s="29"/>
      <c r="E49" s="29"/>
      <c r="F49" s="29"/>
      <c r="G49" s="29"/>
      <c r="H49" s="29"/>
      <c r="I49" s="29"/>
      <c r="J49" s="29"/>
      <c r="K49" s="29"/>
      <c r="L49" s="29"/>
      <c r="M49" s="29"/>
      <c r="N49" s="148"/>
      <c r="O49" s="149"/>
    </row>
    <row r="50" spans="1:15" s="8" customFormat="1" ht="30.75" customHeight="1" x14ac:dyDescent="0.45">
      <c r="A50" s="194" t="s">
        <v>152</v>
      </c>
      <c r="B50" s="194"/>
      <c r="C50" s="194"/>
      <c r="D50" s="29"/>
      <c r="E50" s="29"/>
      <c r="F50" s="29"/>
      <c r="G50" s="29"/>
      <c r="H50" s="29"/>
      <c r="I50" s="29"/>
      <c r="J50" s="29"/>
      <c r="K50" s="29"/>
      <c r="L50" s="29"/>
      <c r="M50" s="29"/>
      <c r="N50" s="148"/>
      <c r="O50" s="149"/>
    </row>
    <row r="51" spans="1:15" s="8" customFormat="1" ht="20.100000000000001" customHeight="1" x14ac:dyDescent="0.45">
      <c r="A51" s="194" t="s">
        <v>153</v>
      </c>
      <c r="B51" s="194"/>
      <c r="C51" s="194"/>
      <c r="D51" s="29"/>
      <c r="E51" s="29"/>
      <c r="F51" s="29"/>
      <c r="G51" s="29"/>
      <c r="H51" s="29"/>
      <c r="I51" s="29"/>
      <c r="J51" s="29"/>
      <c r="K51" s="29"/>
      <c r="L51" s="29"/>
      <c r="M51" s="29"/>
      <c r="N51" s="148"/>
      <c r="O51" s="149"/>
    </row>
    <row r="52" spans="1:15" s="8" customFormat="1" ht="13.9" customHeight="1" x14ac:dyDescent="0.45">
      <c r="A52" s="197"/>
      <c r="B52" s="198"/>
      <c r="C52" s="198"/>
      <c r="D52" s="198"/>
      <c r="E52" s="198"/>
      <c r="F52" s="198"/>
      <c r="G52" s="198"/>
      <c r="H52" s="198"/>
      <c r="I52" s="198"/>
      <c r="J52" s="198"/>
      <c r="K52" s="198"/>
      <c r="L52" s="198"/>
      <c r="M52" s="198"/>
      <c r="N52" s="198"/>
      <c r="O52" s="199"/>
    </row>
    <row r="53" spans="1:15" s="8" customFormat="1" x14ac:dyDescent="0.45">
      <c r="A53" s="17"/>
      <c r="B53" s="17"/>
      <c r="C53" s="17"/>
      <c r="D53" s="17"/>
      <c r="E53" s="17"/>
      <c r="F53" s="17"/>
      <c r="G53" s="17"/>
      <c r="H53" s="17"/>
      <c r="I53" s="17"/>
      <c r="J53" s="17"/>
      <c r="K53" s="17"/>
      <c r="L53" s="17"/>
      <c r="M53" s="17"/>
      <c r="N53" s="17"/>
      <c r="O53" s="18"/>
    </row>
    <row r="54" spans="1:15" s="8" customFormat="1" x14ac:dyDescent="0.45">
      <c r="A54" s="183" t="s">
        <v>154</v>
      </c>
      <c r="B54" s="184"/>
      <c r="C54" s="185"/>
      <c r="D54" s="16"/>
      <c r="E54" s="16"/>
      <c r="F54" s="16"/>
      <c r="G54" s="16"/>
      <c r="H54" s="16"/>
      <c r="I54" s="16"/>
      <c r="J54" s="16"/>
      <c r="K54" s="16"/>
      <c r="L54" s="16"/>
      <c r="M54" s="16"/>
      <c r="N54" s="186"/>
      <c r="O54" s="187"/>
    </row>
    <row r="55" spans="1:15" s="8" customFormat="1" x14ac:dyDescent="0.45">
      <c r="A55" s="178"/>
      <c r="B55" s="179"/>
      <c r="C55" s="190"/>
      <c r="D55" s="19"/>
      <c r="E55" s="19"/>
      <c r="F55" s="19"/>
      <c r="G55" s="19"/>
      <c r="H55" s="19"/>
      <c r="I55" s="19"/>
      <c r="J55" s="19"/>
      <c r="K55" s="19"/>
      <c r="L55" s="19"/>
      <c r="M55" s="19"/>
      <c r="N55" s="188"/>
      <c r="O55" s="189"/>
    </row>
    <row r="56" spans="1:15" s="8" customFormat="1" x14ac:dyDescent="0.45">
      <c r="A56" s="17"/>
      <c r="B56" s="17"/>
      <c r="C56" s="17"/>
      <c r="D56" s="17"/>
      <c r="E56" s="17"/>
      <c r="F56" s="17"/>
      <c r="G56" s="17"/>
      <c r="H56" s="17"/>
      <c r="I56" s="17"/>
      <c r="J56" s="17"/>
      <c r="K56" s="17"/>
      <c r="L56" s="17"/>
      <c r="M56" s="17"/>
      <c r="N56" s="17"/>
      <c r="O56" s="18"/>
    </row>
    <row r="57" spans="1:15" x14ac:dyDescent="0.45">
      <c r="A57" s="20"/>
    </row>
  </sheetData>
  <mergeCells count="91">
    <mergeCell ref="A14:O14"/>
    <mergeCell ref="A15:C15"/>
    <mergeCell ref="N15:O15"/>
    <mergeCell ref="A16:C16"/>
    <mergeCell ref="N16:O16"/>
    <mergeCell ref="A52:O52"/>
    <mergeCell ref="A17:O17"/>
    <mergeCell ref="A29:O29"/>
    <mergeCell ref="A35:O35"/>
    <mergeCell ref="A50:C50"/>
    <mergeCell ref="A51:C51"/>
    <mergeCell ref="A43:C43"/>
    <mergeCell ref="A44:C44"/>
    <mergeCell ref="A45:C45"/>
    <mergeCell ref="A48:C48"/>
    <mergeCell ref="A49:C49"/>
    <mergeCell ref="A47:O47"/>
    <mergeCell ref="A46:C46"/>
    <mergeCell ref="A38:C38"/>
    <mergeCell ref="A39:C39"/>
    <mergeCell ref="A40:C40"/>
    <mergeCell ref="A42:C42"/>
    <mergeCell ref="A41:O41"/>
    <mergeCell ref="N38:O38"/>
    <mergeCell ref="N39:O39"/>
    <mergeCell ref="N40:O40"/>
    <mergeCell ref="N42:O42"/>
    <mergeCell ref="A36:C36"/>
    <mergeCell ref="A37:C37"/>
    <mergeCell ref="A18:C18"/>
    <mergeCell ref="A19:C19"/>
    <mergeCell ref="A20:C20"/>
    <mergeCell ref="A21:C21"/>
    <mergeCell ref="A22:C22"/>
    <mergeCell ref="A54:C54"/>
    <mergeCell ref="N54:O55"/>
    <mergeCell ref="A55:C55"/>
    <mergeCell ref="N18:O18"/>
    <mergeCell ref="N19:O19"/>
    <mergeCell ref="A23:C23"/>
    <mergeCell ref="A24:C24"/>
    <mergeCell ref="A25:C25"/>
    <mergeCell ref="A26:C26"/>
    <mergeCell ref="A27:C27"/>
    <mergeCell ref="A28:C28"/>
    <mergeCell ref="A30:C30"/>
    <mergeCell ref="A31:C31"/>
    <mergeCell ref="A32:C32"/>
    <mergeCell ref="A33:C33"/>
    <mergeCell ref="A34:C34"/>
    <mergeCell ref="B8:M8"/>
    <mergeCell ref="B9:M9"/>
    <mergeCell ref="A10:B12"/>
    <mergeCell ref="N13:O13"/>
    <mergeCell ref="N10:O12"/>
    <mergeCell ref="N7:N9"/>
    <mergeCell ref="O7:O9"/>
    <mergeCell ref="B7:M7"/>
    <mergeCell ref="A13:C13"/>
    <mergeCell ref="D13:E13"/>
    <mergeCell ref="F13:G13"/>
    <mergeCell ref="L13:M13"/>
    <mergeCell ref="H13:J13"/>
    <mergeCell ref="A2:O2"/>
    <mergeCell ref="A3:O3"/>
    <mergeCell ref="A4:O4"/>
    <mergeCell ref="N5:O6"/>
    <mergeCell ref="B6:M6"/>
    <mergeCell ref="N20:O20"/>
    <mergeCell ref="N21:O21"/>
    <mergeCell ref="N22:O22"/>
    <mergeCell ref="N23:O23"/>
    <mergeCell ref="N24:O24"/>
    <mergeCell ref="N51:O51"/>
    <mergeCell ref="N43:O43"/>
    <mergeCell ref="N44:O44"/>
    <mergeCell ref="N45:O45"/>
    <mergeCell ref="N48:O48"/>
    <mergeCell ref="N49:O49"/>
    <mergeCell ref="N50:O50"/>
    <mergeCell ref="N37:O37"/>
    <mergeCell ref="N25:O25"/>
    <mergeCell ref="N26:O26"/>
    <mergeCell ref="N27:O27"/>
    <mergeCell ref="N28:O28"/>
    <mergeCell ref="N30:O30"/>
    <mergeCell ref="N31:O31"/>
    <mergeCell ref="N32:O32"/>
    <mergeCell ref="N33:O33"/>
    <mergeCell ref="N34:O34"/>
    <mergeCell ref="N36:O36"/>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613A55-D0CF-4AEE-90AC-827EAE9D8339}">
          <x14:formula1>
            <xm:f>List!$A$3:$A$7</xm:f>
          </x14:formula1>
          <xm:sqref>D18:M28 D15:M16 D48:M51 D42:M46 D36:M40 D30:M34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F80D-EFCB-4E7A-AB02-E8DA6CDC2BC8}">
  <dimension ref="A1:Q55"/>
  <sheetViews>
    <sheetView zoomScale="80" zoomScaleNormal="80" workbookViewId="0">
      <selection activeCell="C63" sqref="C63"/>
    </sheetView>
  </sheetViews>
  <sheetFormatPr defaultColWidth="9.1328125" defaultRowHeight="15" x14ac:dyDescent="0.4"/>
  <cols>
    <col min="1" max="1" width="15.265625" style="41" customWidth="1"/>
    <col min="2" max="2" width="22.59765625" style="41" customWidth="1"/>
    <col min="3" max="3" width="32.86328125" style="41" customWidth="1"/>
    <col min="4" max="4" width="10.1328125" style="41" customWidth="1"/>
    <col min="5" max="5" width="10.59765625" style="41" customWidth="1"/>
    <col min="6" max="6" width="11" style="41" customWidth="1"/>
    <col min="7" max="7" width="9.86328125" style="41" bestFit="1" customWidth="1"/>
    <col min="8" max="8" width="10.1328125" style="56" customWidth="1"/>
    <col min="9" max="9" width="11" style="56" customWidth="1"/>
    <col min="10" max="10" width="10.1328125" style="56" customWidth="1"/>
    <col min="11" max="11" width="10.86328125" style="56" customWidth="1"/>
    <col min="12" max="12" width="11" style="56" customWidth="1"/>
    <col min="13" max="13" width="11.59765625" style="41" customWidth="1"/>
    <col min="14" max="14" width="23.1328125" style="41" customWidth="1"/>
    <col min="15" max="15" width="9" style="41" customWidth="1"/>
    <col min="16" max="16" width="4" style="41" customWidth="1"/>
    <col min="17" max="17" width="14" style="41" customWidth="1"/>
    <col min="18" max="18" width="20.3984375" style="41" customWidth="1"/>
    <col min="19" max="16384" width="9.1328125" style="41"/>
  </cols>
  <sheetData>
    <row r="1" spans="1:15" s="58" customFormat="1" x14ac:dyDescent="0.45">
      <c r="A1" s="255"/>
      <c r="B1" s="255"/>
      <c r="C1" s="255"/>
      <c r="D1" s="255"/>
      <c r="E1" s="255"/>
      <c r="F1" s="255"/>
      <c r="G1" s="255"/>
      <c r="H1" s="255"/>
      <c r="I1" s="255"/>
      <c r="J1" s="255"/>
      <c r="K1" s="255"/>
      <c r="L1" s="255"/>
      <c r="M1" s="255"/>
      <c r="N1" s="255"/>
      <c r="O1" s="256"/>
    </row>
    <row r="2" spans="1:15" s="58" customFormat="1" x14ac:dyDescent="0.45">
      <c r="A2" s="215"/>
      <c r="B2" s="215"/>
      <c r="C2" s="215"/>
      <c r="D2" s="215"/>
      <c r="E2" s="215"/>
      <c r="F2" s="215"/>
      <c r="G2" s="215"/>
      <c r="H2" s="215"/>
      <c r="I2" s="215"/>
      <c r="J2" s="215"/>
      <c r="K2" s="215"/>
      <c r="L2" s="215"/>
      <c r="M2" s="215"/>
      <c r="N2" s="215"/>
      <c r="O2" s="216"/>
    </row>
    <row r="3" spans="1:15" s="58" customFormat="1" ht="17.649999999999999" x14ac:dyDescent="0.45">
      <c r="A3" s="217" t="s">
        <v>155</v>
      </c>
      <c r="B3" s="217"/>
      <c r="C3" s="217"/>
      <c r="D3" s="217"/>
      <c r="E3" s="217"/>
      <c r="F3" s="217"/>
      <c r="G3" s="217"/>
      <c r="H3" s="217"/>
      <c r="I3" s="217"/>
      <c r="J3" s="217"/>
      <c r="K3" s="217"/>
      <c r="L3" s="217"/>
      <c r="M3" s="217"/>
      <c r="N3" s="217"/>
      <c r="O3" s="218"/>
    </row>
    <row r="4" spans="1:15" s="58" customFormat="1" x14ac:dyDescent="0.45">
      <c r="A4" s="215"/>
      <c r="B4" s="215"/>
      <c r="C4" s="215"/>
      <c r="D4" s="215"/>
      <c r="E4" s="215"/>
      <c r="F4" s="215"/>
      <c r="G4" s="215"/>
      <c r="H4" s="215"/>
      <c r="I4" s="215"/>
      <c r="J4" s="215"/>
      <c r="K4" s="215"/>
      <c r="L4" s="215"/>
      <c r="M4" s="215"/>
      <c r="N4" s="215"/>
      <c r="O4" s="216"/>
    </row>
    <row r="5" spans="1:15" s="58" customFormat="1" x14ac:dyDescent="0.45">
      <c r="A5" s="257"/>
      <c r="B5" s="257"/>
      <c r="C5" s="257"/>
      <c r="D5" s="257"/>
      <c r="E5" s="257"/>
      <c r="F5" s="257"/>
      <c r="G5" s="257"/>
      <c r="H5" s="257"/>
      <c r="I5" s="257"/>
      <c r="J5" s="257"/>
      <c r="K5" s="257"/>
      <c r="L5" s="257"/>
      <c r="M5" s="257"/>
      <c r="N5" s="258"/>
      <c r="O5" s="259"/>
    </row>
    <row r="6" spans="1:15" s="58" customFormat="1" x14ac:dyDescent="0.4">
      <c r="A6" s="59" t="s">
        <v>1</v>
      </c>
      <c r="B6" s="219"/>
      <c r="C6" s="220"/>
      <c r="D6" s="220"/>
      <c r="E6" s="220"/>
      <c r="F6" s="220"/>
      <c r="G6" s="220"/>
      <c r="H6" s="220"/>
      <c r="I6" s="220"/>
      <c r="J6" s="220"/>
      <c r="K6" s="220"/>
      <c r="L6" s="220"/>
      <c r="M6" s="220"/>
      <c r="N6" s="257"/>
      <c r="O6" s="260"/>
    </row>
    <row r="7" spans="1:15" s="58" customFormat="1" x14ac:dyDescent="0.4">
      <c r="A7" s="59" t="s">
        <v>2</v>
      </c>
      <c r="B7" s="207"/>
      <c r="C7" s="208"/>
      <c r="D7" s="208"/>
      <c r="E7" s="208"/>
      <c r="F7" s="208"/>
      <c r="G7" s="208"/>
      <c r="H7" s="208"/>
      <c r="I7" s="208"/>
      <c r="J7" s="208"/>
      <c r="K7" s="208"/>
      <c r="L7" s="208"/>
      <c r="M7" s="208"/>
      <c r="N7" s="209" t="s">
        <v>4</v>
      </c>
      <c r="O7" s="210"/>
    </row>
    <row r="8" spans="1:15" s="58" customFormat="1" x14ac:dyDescent="0.4">
      <c r="A8" s="59" t="s">
        <v>110</v>
      </c>
      <c r="B8" s="207"/>
      <c r="C8" s="208"/>
      <c r="D8" s="208"/>
      <c r="E8" s="208"/>
      <c r="F8" s="208"/>
      <c r="G8" s="208"/>
      <c r="H8" s="208"/>
      <c r="I8" s="208"/>
      <c r="J8" s="208"/>
      <c r="K8" s="208"/>
      <c r="L8" s="208"/>
      <c r="M8" s="208"/>
      <c r="N8" s="211"/>
      <c r="O8" s="212"/>
    </row>
    <row r="9" spans="1:15" s="58" customFormat="1" x14ac:dyDescent="0.4">
      <c r="A9" s="59" t="s">
        <v>3</v>
      </c>
      <c r="B9" s="207"/>
      <c r="C9" s="208"/>
      <c r="D9" s="208"/>
      <c r="E9" s="208"/>
      <c r="F9" s="208"/>
      <c r="G9" s="208"/>
      <c r="H9" s="208"/>
      <c r="I9" s="208"/>
      <c r="J9" s="208"/>
      <c r="K9" s="208"/>
      <c r="L9" s="208"/>
      <c r="M9" s="208"/>
      <c r="N9" s="213"/>
      <c r="O9" s="214"/>
    </row>
    <row r="10" spans="1:15" s="58" customFormat="1" ht="30" customHeight="1" x14ac:dyDescent="0.45">
      <c r="A10" s="221"/>
      <c r="B10" s="216"/>
      <c r="C10" s="60"/>
      <c r="D10" s="38" t="s">
        <v>156</v>
      </c>
      <c r="E10" s="38" t="s">
        <v>157</v>
      </c>
      <c r="F10" s="38" t="s">
        <v>158</v>
      </c>
      <c r="G10" s="38" t="s">
        <v>159</v>
      </c>
      <c r="H10" s="38" t="s">
        <v>160</v>
      </c>
      <c r="I10" s="38" t="s">
        <v>161</v>
      </c>
      <c r="J10" s="38" t="s">
        <v>162</v>
      </c>
      <c r="K10" s="38" t="s">
        <v>163</v>
      </c>
      <c r="L10" s="38" t="s">
        <v>164</v>
      </c>
      <c r="M10" s="38" t="s">
        <v>165</v>
      </c>
      <c r="N10" s="102" t="e">
        <f>AVERAGE(N48:O53)</f>
        <v>#DIV/0!</v>
      </c>
      <c r="O10" s="103"/>
    </row>
    <row r="11" spans="1:15" s="58" customFormat="1" ht="34.15" customHeight="1" x14ac:dyDescent="0.45">
      <c r="A11" s="141" t="s">
        <v>9</v>
      </c>
      <c r="B11" s="222"/>
      <c r="C11" s="222"/>
      <c r="D11" s="113" t="s">
        <v>111</v>
      </c>
      <c r="E11" s="113"/>
      <c r="F11" s="113" t="s">
        <v>112</v>
      </c>
      <c r="G11" s="113"/>
      <c r="H11" s="223" t="s">
        <v>113</v>
      </c>
      <c r="I11" s="223"/>
      <c r="J11" s="223"/>
      <c r="K11" s="61" t="s">
        <v>114</v>
      </c>
      <c r="L11" s="113" t="s">
        <v>115</v>
      </c>
      <c r="M11" s="114"/>
      <c r="N11" s="113" t="s">
        <v>8</v>
      </c>
      <c r="O11" s="114"/>
    </row>
    <row r="12" spans="1:15" s="58" customFormat="1" ht="20.100000000000001" customHeight="1" x14ac:dyDescent="0.45">
      <c r="A12" s="261"/>
      <c r="B12" s="261"/>
      <c r="C12" s="261"/>
      <c r="D12" s="261"/>
      <c r="E12" s="261"/>
      <c r="F12" s="261"/>
      <c r="G12" s="261"/>
      <c r="H12" s="261"/>
      <c r="I12" s="261"/>
      <c r="J12" s="261"/>
      <c r="K12" s="261"/>
      <c r="L12" s="261"/>
      <c r="M12" s="261"/>
      <c r="N12" s="261"/>
      <c r="O12" s="261"/>
    </row>
    <row r="13" spans="1:15" s="58" customFormat="1" ht="20.100000000000001" customHeight="1" x14ac:dyDescent="0.45">
      <c r="A13" s="224" t="s">
        <v>117</v>
      </c>
      <c r="B13" s="224"/>
      <c r="C13" s="224"/>
      <c r="D13" s="38"/>
      <c r="E13" s="38"/>
      <c r="F13" s="38"/>
      <c r="G13" s="38"/>
      <c r="H13" s="38"/>
      <c r="I13" s="38"/>
      <c r="J13" s="38"/>
      <c r="K13" s="38"/>
      <c r="L13" s="38"/>
      <c r="M13" s="38"/>
      <c r="N13" s="139"/>
      <c r="O13" s="140"/>
    </row>
    <row r="14" spans="1:15" s="58" customFormat="1" ht="35.25" customHeight="1" x14ac:dyDescent="0.45">
      <c r="A14" s="224" t="s">
        <v>118</v>
      </c>
      <c r="B14" s="224"/>
      <c r="C14" s="224"/>
      <c r="D14" s="38"/>
      <c r="E14" s="38"/>
      <c r="F14" s="38"/>
      <c r="G14" s="38"/>
      <c r="H14" s="38"/>
      <c r="I14" s="38"/>
      <c r="J14" s="38"/>
      <c r="K14" s="38"/>
      <c r="L14" s="38"/>
      <c r="M14" s="38"/>
      <c r="N14" s="139"/>
      <c r="O14" s="140"/>
    </row>
    <row r="15" spans="1:15" s="58" customFormat="1" ht="31.5" customHeight="1" x14ac:dyDescent="0.45">
      <c r="A15" s="225" t="s">
        <v>120</v>
      </c>
      <c r="B15" s="225"/>
      <c r="C15" s="225"/>
      <c r="D15" s="38"/>
      <c r="E15" s="38"/>
      <c r="F15" s="38"/>
      <c r="G15" s="38"/>
      <c r="H15" s="38"/>
      <c r="I15" s="38"/>
      <c r="J15" s="38"/>
      <c r="K15" s="38"/>
      <c r="L15" s="38"/>
      <c r="M15" s="38"/>
      <c r="N15" s="137"/>
      <c r="O15" s="137"/>
    </row>
    <row r="16" spans="1:15" s="58" customFormat="1" ht="20.100000000000001" customHeight="1" x14ac:dyDescent="0.45">
      <c r="A16" s="226" t="s">
        <v>144</v>
      </c>
      <c r="B16" s="226"/>
      <c r="C16" s="226"/>
      <c r="D16" s="38"/>
      <c r="E16" s="38"/>
      <c r="F16" s="38"/>
      <c r="G16" s="38"/>
      <c r="H16" s="38"/>
      <c r="I16" s="38"/>
      <c r="J16" s="38"/>
      <c r="K16" s="38"/>
      <c r="L16" s="38"/>
      <c r="M16" s="38"/>
      <c r="N16" s="139"/>
      <c r="O16" s="140"/>
    </row>
    <row r="17" spans="1:17" s="58" customFormat="1" ht="20.100000000000001" customHeight="1" x14ac:dyDescent="0.45">
      <c r="A17" s="226" t="s">
        <v>145</v>
      </c>
      <c r="B17" s="226"/>
      <c r="C17" s="226"/>
      <c r="D17" s="38"/>
      <c r="E17" s="38"/>
      <c r="F17" s="38"/>
      <c r="G17" s="38"/>
      <c r="H17" s="38"/>
      <c r="I17" s="38"/>
      <c r="J17" s="38"/>
      <c r="K17" s="38"/>
      <c r="L17" s="38"/>
      <c r="M17" s="38"/>
      <c r="N17" s="139"/>
      <c r="O17" s="140"/>
    </row>
    <row r="18" spans="1:17" s="58" customFormat="1" ht="29.25" customHeight="1" x14ac:dyDescent="0.45">
      <c r="A18" s="226" t="s">
        <v>146</v>
      </c>
      <c r="B18" s="226"/>
      <c r="C18" s="226"/>
      <c r="D18" s="38"/>
      <c r="E18" s="38"/>
      <c r="F18" s="38"/>
      <c r="G18" s="38"/>
      <c r="H18" s="38"/>
      <c r="I18" s="38"/>
      <c r="J18" s="38"/>
      <c r="K18" s="38"/>
      <c r="L18" s="38"/>
      <c r="M18" s="38"/>
      <c r="N18" s="139"/>
      <c r="O18" s="140"/>
    </row>
    <row r="19" spans="1:17" s="58" customFormat="1" ht="20.100000000000001" customHeight="1" x14ac:dyDescent="0.45">
      <c r="A19" s="225" t="s">
        <v>121</v>
      </c>
      <c r="B19" s="225"/>
      <c r="C19" s="225"/>
      <c r="D19" s="38"/>
      <c r="E19" s="38"/>
      <c r="F19" s="38"/>
      <c r="G19" s="38"/>
      <c r="H19" s="38"/>
      <c r="I19" s="38"/>
      <c r="J19" s="38"/>
      <c r="K19" s="38"/>
      <c r="L19" s="38"/>
      <c r="M19" s="38"/>
      <c r="N19" s="137"/>
      <c r="O19" s="137"/>
    </row>
    <row r="20" spans="1:17" s="58" customFormat="1" ht="20.100000000000001" customHeight="1" x14ac:dyDescent="0.45">
      <c r="A20" s="225" t="s">
        <v>122</v>
      </c>
      <c r="B20" s="225"/>
      <c r="C20" s="225"/>
      <c r="D20" s="38"/>
      <c r="E20" s="38"/>
      <c r="F20" s="38"/>
      <c r="G20" s="38"/>
      <c r="H20" s="38"/>
      <c r="I20" s="38"/>
      <c r="J20" s="38"/>
      <c r="K20" s="38"/>
      <c r="L20" s="38"/>
      <c r="M20" s="38"/>
      <c r="N20" s="139"/>
      <c r="O20" s="140"/>
    </row>
    <row r="21" spans="1:17" s="58" customFormat="1" ht="37.15" customHeight="1" x14ac:dyDescent="0.45">
      <c r="A21" s="225" t="s">
        <v>123</v>
      </c>
      <c r="B21" s="225"/>
      <c r="C21" s="225"/>
      <c r="D21" s="38"/>
      <c r="E21" s="38"/>
      <c r="F21" s="38"/>
      <c r="G21" s="38"/>
      <c r="H21" s="38"/>
      <c r="I21" s="38"/>
      <c r="J21" s="38"/>
      <c r="K21" s="38"/>
      <c r="L21" s="38"/>
      <c r="M21" s="38"/>
      <c r="N21" s="139"/>
      <c r="O21" s="140"/>
    </row>
    <row r="22" spans="1:17" s="58" customFormat="1" ht="32.25" customHeight="1" x14ac:dyDescent="0.45">
      <c r="A22" s="228" t="s">
        <v>147</v>
      </c>
      <c r="B22" s="229"/>
      <c r="C22" s="230"/>
      <c r="D22" s="38"/>
      <c r="E22" s="38"/>
      <c r="F22" s="38"/>
      <c r="G22" s="38"/>
      <c r="H22" s="38"/>
      <c r="I22" s="38"/>
      <c r="J22" s="38"/>
      <c r="K22" s="38"/>
      <c r="L22" s="38"/>
      <c r="M22" s="38"/>
      <c r="N22" s="139"/>
      <c r="O22" s="140"/>
    </row>
    <row r="23" spans="1:17" s="58" customFormat="1" ht="38.25" customHeight="1" x14ac:dyDescent="0.45">
      <c r="A23" s="231" t="s">
        <v>150</v>
      </c>
      <c r="B23" s="231"/>
      <c r="C23" s="231"/>
      <c r="D23" s="38"/>
      <c r="E23" s="38"/>
      <c r="F23" s="38"/>
      <c r="G23" s="38"/>
      <c r="H23" s="38"/>
      <c r="I23" s="38"/>
      <c r="J23" s="38"/>
      <c r="K23" s="38"/>
      <c r="L23" s="38"/>
      <c r="M23" s="38"/>
      <c r="N23" s="139"/>
      <c r="O23" s="140"/>
    </row>
    <row r="24" spans="1:17" s="58" customFormat="1" ht="20.100000000000001" customHeight="1" x14ac:dyDescent="0.45">
      <c r="A24" s="225" t="s">
        <v>124</v>
      </c>
      <c r="B24" s="225"/>
      <c r="C24" s="225"/>
      <c r="D24" s="38"/>
      <c r="E24" s="38"/>
      <c r="F24" s="38"/>
      <c r="G24" s="38"/>
      <c r="H24" s="38"/>
      <c r="I24" s="38"/>
      <c r="J24" s="38"/>
      <c r="K24" s="38"/>
      <c r="L24" s="38"/>
      <c r="M24" s="38"/>
      <c r="N24" s="139"/>
      <c r="O24" s="140"/>
    </row>
    <row r="25" spans="1:17" s="58" customFormat="1" ht="29.65" customHeight="1" x14ac:dyDescent="0.45">
      <c r="A25" s="231" t="s">
        <v>151</v>
      </c>
      <c r="B25" s="231"/>
      <c r="C25" s="231"/>
      <c r="D25" s="38"/>
      <c r="E25" s="38"/>
      <c r="F25" s="38"/>
      <c r="G25" s="38"/>
      <c r="H25" s="38"/>
      <c r="I25" s="38"/>
      <c r="J25" s="38"/>
      <c r="K25" s="38"/>
      <c r="L25" s="38"/>
      <c r="M25" s="38"/>
      <c r="N25" s="139"/>
      <c r="O25" s="140"/>
    </row>
    <row r="26" spans="1:17" s="58" customFormat="1" ht="31.15" customHeight="1" x14ac:dyDescent="0.45">
      <c r="A26" s="227" t="s">
        <v>138</v>
      </c>
      <c r="B26" s="227"/>
      <c r="C26" s="227"/>
      <c r="D26" s="38"/>
      <c r="E26" s="38"/>
      <c r="F26" s="38"/>
      <c r="G26" s="38"/>
      <c r="H26" s="38"/>
      <c r="I26" s="38"/>
      <c r="J26" s="38"/>
      <c r="K26" s="38"/>
      <c r="L26" s="38"/>
      <c r="M26" s="38"/>
      <c r="N26" s="139"/>
      <c r="O26" s="140"/>
    </row>
    <row r="27" spans="1:17" s="58" customFormat="1" ht="34.15" customHeight="1" x14ac:dyDescent="0.45">
      <c r="A27" s="227" t="s">
        <v>139</v>
      </c>
      <c r="B27" s="227"/>
      <c r="C27" s="227"/>
      <c r="D27" s="38"/>
      <c r="E27" s="38"/>
      <c r="F27" s="38"/>
      <c r="G27" s="38"/>
      <c r="H27" s="38"/>
      <c r="I27" s="38"/>
      <c r="J27" s="38"/>
      <c r="K27" s="38"/>
      <c r="L27" s="38"/>
      <c r="M27" s="38"/>
      <c r="N27" s="139"/>
      <c r="O27" s="140"/>
    </row>
    <row r="28" spans="1:17" s="58" customFormat="1" ht="54.4" customHeight="1" x14ac:dyDescent="0.45">
      <c r="A28" s="225" t="s">
        <v>125</v>
      </c>
      <c r="B28" s="225"/>
      <c r="C28" s="225"/>
      <c r="D28" s="38"/>
      <c r="E28" s="38"/>
      <c r="F28" s="38"/>
      <c r="G28" s="38"/>
      <c r="H28" s="38"/>
      <c r="I28" s="38"/>
      <c r="J28" s="38"/>
      <c r="K28" s="38"/>
      <c r="L28" s="38"/>
      <c r="M28" s="38"/>
      <c r="N28" s="139"/>
      <c r="O28" s="140"/>
    </row>
    <row r="29" spans="1:17" s="58" customFormat="1" ht="20.100000000000001" customHeight="1" x14ac:dyDescent="0.45">
      <c r="A29" s="225" t="s">
        <v>126</v>
      </c>
      <c r="B29" s="225"/>
      <c r="C29" s="225"/>
      <c r="D29" s="38"/>
      <c r="E29" s="38"/>
      <c r="F29" s="38"/>
      <c r="G29" s="38"/>
      <c r="H29" s="38"/>
      <c r="I29" s="38"/>
      <c r="J29" s="38"/>
      <c r="K29" s="38"/>
      <c r="L29" s="38"/>
      <c r="M29" s="38"/>
      <c r="N29" s="139"/>
      <c r="O29" s="140"/>
    </row>
    <row r="30" spans="1:17" s="58" customFormat="1" ht="35.25" customHeight="1" x14ac:dyDescent="0.45">
      <c r="A30" s="225" t="s">
        <v>127</v>
      </c>
      <c r="B30" s="225"/>
      <c r="C30" s="225"/>
      <c r="D30" s="38"/>
      <c r="E30" s="38"/>
      <c r="F30" s="38"/>
      <c r="G30" s="38"/>
      <c r="H30" s="38"/>
      <c r="I30" s="38"/>
      <c r="J30" s="38"/>
      <c r="K30" s="38"/>
      <c r="L30" s="38"/>
      <c r="M30" s="38"/>
      <c r="N30" s="139"/>
      <c r="O30" s="140"/>
      <c r="Q30" s="62"/>
    </row>
    <row r="31" spans="1:17" s="58" customFormat="1" ht="45.75" customHeight="1" x14ac:dyDescent="0.45">
      <c r="A31" s="231" t="s">
        <v>152</v>
      </c>
      <c r="B31" s="231"/>
      <c r="C31" s="231"/>
      <c r="D31" s="38"/>
      <c r="E31" s="38"/>
      <c r="F31" s="38"/>
      <c r="G31" s="38"/>
      <c r="H31" s="38"/>
      <c r="I31" s="38"/>
      <c r="J31" s="38"/>
      <c r="K31" s="38"/>
      <c r="L31" s="38"/>
      <c r="M31" s="38"/>
      <c r="N31" s="139"/>
      <c r="O31" s="140"/>
    </row>
    <row r="32" spans="1:17" s="58" customFormat="1" ht="40.9" customHeight="1" x14ac:dyDescent="0.45">
      <c r="A32" s="227" t="s">
        <v>140</v>
      </c>
      <c r="B32" s="227"/>
      <c r="C32" s="227"/>
      <c r="D32" s="38"/>
      <c r="E32" s="38"/>
      <c r="F32" s="38"/>
      <c r="G32" s="38"/>
      <c r="H32" s="38"/>
      <c r="I32" s="38"/>
      <c r="J32" s="38"/>
      <c r="K32" s="38"/>
      <c r="L32" s="38"/>
      <c r="M32" s="38"/>
      <c r="N32" s="139"/>
      <c r="O32" s="140"/>
    </row>
    <row r="33" spans="1:15" s="58" customFormat="1" ht="41.25" customHeight="1" x14ac:dyDescent="0.45">
      <c r="A33" s="227" t="s">
        <v>141</v>
      </c>
      <c r="B33" s="227"/>
      <c r="C33" s="227"/>
      <c r="D33" s="38"/>
      <c r="E33" s="38"/>
      <c r="F33" s="38"/>
      <c r="G33" s="38"/>
      <c r="H33" s="38"/>
      <c r="I33" s="38"/>
      <c r="J33" s="38"/>
      <c r="K33" s="38"/>
      <c r="L33" s="38"/>
      <c r="M33" s="38"/>
      <c r="N33" s="139"/>
      <c r="O33" s="140"/>
    </row>
    <row r="34" spans="1:15" s="58" customFormat="1" ht="36" customHeight="1" x14ac:dyDescent="0.45">
      <c r="A34" s="232" t="s">
        <v>132</v>
      </c>
      <c r="B34" s="232"/>
      <c r="C34" s="232"/>
      <c r="D34" s="38"/>
      <c r="E34" s="38"/>
      <c r="F34" s="38"/>
      <c r="G34" s="38"/>
      <c r="H34" s="38"/>
      <c r="I34" s="38"/>
      <c r="J34" s="38"/>
      <c r="K34" s="38"/>
      <c r="L34" s="38"/>
      <c r="M34" s="38"/>
      <c r="N34" s="139"/>
      <c r="O34" s="140"/>
    </row>
    <row r="35" spans="1:15" s="58" customFormat="1" ht="28.9" customHeight="1" x14ac:dyDescent="0.45">
      <c r="A35" s="232" t="s">
        <v>133</v>
      </c>
      <c r="B35" s="232"/>
      <c r="C35" s="232"/>
      <c r="D35" s="38"/>
      <c r="E35" s="38"/>
      <c r="F35" s="38"/>
      <c r="G35" s="38"/>
      <c r="H35" s="38"/>
      <c r="I35" s="38"/>
      <c r="J35" s="38"/>
      <c r="K35" s="38"/>
      <c r="L35" s="38"/>
      <c r="M35" s="38"/>
      <c r="N35" s="139"/>
      <c r="O35" s="140"/>
    </row>
    <row r="36" spans="1:15" s="58" customFormat="1" ht="26.65" customHeight="1" x14ac:dyDescent="0.45">
      <c r="A36" s="232" t="s">
        <v>134</v>
      </c>
      <c r="B36" s="232"/>
      <c r="C36" s="232"/>
      <c r="D36" s="38"/>
      <c r="E36" s="38"/>
      <c r="F36" s="38"/>
      <c r="G36" s="38"/>
      <c r="H36" s="38"/>
      <c r="I36" s="38"/>
      <c r="J36" s="38"/>
      <c r="K36" s="38"/>
      <c r="L36" s="38"/>
      <c r="M36" s="38"/>
      <c r="N36" s="139"/>
      <c r="O36" s="140"/>
    </row>
    <row r="37" spans="1:15" s="58" customFormat="1" ht="34.5" customHeight="1" x14ac:dyDescent="0.45">
      <c r="A37" s="232" t="s">
        <v>135</v>
      </c>
      <c r="B37" s="232"/>
      <c r="C37" s="232"/>
      <c r="D37" s="38"/>
      <c r="E37" s="38"/>
      <c r="F37" s="38"/>
      <c r="G37" s="38"/>
      <c r="H37" s="38"/>
      <c r="I37" s="38"/>
      <c r="J37" s="38"/>
      <c r="K37" s="38"/>
      <c r="L37" s="38"/>
      <c r="M37" s="38"/>
      <c r="N37" s="139"/>
      <c r="O37" s="140"/>
    </row>
    <row r="38" spans="1:15" s="58" customFormat="1" ht="35.65" customHeight="1" x14ac:dyDescent="0.45">
      <c r="A38" s="227" t="s">
        <v>142</v>
      </c>
      <c r="B38" s="227"/>
      <c r="C38" s="227"/>
      <c r="D38" s="38"/>
      <c r="E38" s="38"/>
      <c r="F38" s="38"/>
      <c r="G38" s="38"/>
      <c r="H38" s="38"/>
      <c r="I38" s="38"/>
      <c r="J38" s="38"/>
      <c r="K38" s="38"/>
      <c r="L38" s="38"/>
      <c r="M38" s="38"/>
      <c r="N38" s="139"/>
      <c r="O38" s="140"/>
    </row>
    <row r="39" spans="1:15" s="58" customFormat="1" ht="35.25" customHeight="1" x14ac:dyDescent="0.45">
      <c r="A39" s="228" t="s">
        <v>148</v>
      </c>
      <c r="B39" s="229"/>
      <c r="C39" s="230"/>
      <c r="D39" s="38"/>
      <c r="E39" s="38"/>
      <c r="F39" s="38"/>
      <c r="G39" s="38"/>
      <c r="H39" s="38"/>
      <c r="I39" s="38"/>
      <c r="J39" s="38"/>
      <c r="K39" s="38"/>
      <c r="L39" s="38"/>
      <c r="M39" s="38"/>
      <c r="N39" s="63"/>
      <c r="O39" s="64"/>
    </row>
    <row r="40" spans="1:15" s="58" customFormat="1" ht="20.100000000000001" customHeight="1" x14ac:dyDescent="0.45">
      <c r="A40" s="225" t="s">
        <v>128</v>
      </c>
      <c r="B40" s="225"/>
      <c r="C40" s="225"/>
      <c r="D40" s="38"/>
      <c r="E40" s="38"/>
      <c r="F40" s="38"/>
      <c r="G40" s="38"/>
      <c r="H40" s="38"/>
      <c r="I40" s="38"/>
      <c r="J40" s="38"/>
      <c r="K40" s="38"/>
      <c r="L40" s="38"/>
      <c r="M40" s="38"/>
      <c r="N40" s="139"/>
      <c r="O40" s="140"/>
    </row>
    <row r="41" spans="1:15" s="58" customFormat="1" ht="35.65" customHeight="1" x14ac:dyDescent="0.45">
      <c r="A41" s="232" t="s">
        <v>136</v>
      </c>
      <c r="B41" s="232"/>
      <c r="C41" s="232"/>
      <c r="D41" s="38"/>
      <c r="E41" s="38"/>
      <c r="F41" s="38"/>
      <c r="G41" s="38"/>
      <c r="H41" s="38"/>
      <c r="I41" s="38"/>
      <c r="J41" s="38"/>
      <c r="K41" s="38"/>
      <c r="L41" s="38"/>
      <c r="M41" s="38"/>
      <c r="N41" s="139"/>
      <c r="O41" s="140"/>
    </row>
    <row r="42" spans="1:15" s="58" customFormat="1" ht="28.9" customHeight="1" x14ac:dyDescent="0.45">
      <c r="A42" s="231" t="s">
        <v>153</v>
      </c>
      <c r="B42" s="231"/>
      <c r="C42" s="231"/>
      <c r="D42" s="38"/>
      <c r="E42" s="38"/>
      <c r="F42" s="38"/>
      <c r="G42" s="38"/>
      <c r="H42" s="38"/>
      <c r="I42" s="38"/>
      <c r="J42" s="38"/>
      <c r="K42" s="38"/>
      <c r="L42" s="38"/>
      <c r="M42" s="38"/>
      <c r="N42" s="139"/>
      <c r="O42" s="140"/>
    </row>
    <row r="43" spans="1:15" s="58" customFormat="1" ht="28.9" customHeight="1" x14ac:dyDescent="0.45">
      <c r="A43" s="225" t="s">
        <v>129</v>
      </c>
      <c r="B43" s="225"/>
      <c r="C43" s="225"/>
      <c r="D43" s="38"/>
      <c r="E43" s="38"/>
      <c r="F43" s="38"/>
      <c r="G43" s="38"/>
      <c r="H43" s="38"/>
      <c r="I43" s="38"/>
      <c r="J43" s="38"/>
      <c r="K43" s="38"/>
      <c r="L43" s="38"/>
      <c r="M43" s="38"/>
      <c r="N43" s="139"/>
      <c r="O43" s="140"/>
    </row>
    <row r="44" spans="1:15" s="58" customFormat="1" ht="29.65" customHeight="1" x14ac:dyDescent="0.45">
      <c r="A44" s="225" t="s">
        <v>130</v>
      </c>
      <c r="B44" s="225"/>
      <c r="C44" s="225"/>
      <c r="D44" s="38"/>
      <c r="E44" s="38"/>
      <c r="F44" s="38"/>
      <c r="G44" s="38"/>
      <c r="H44" s="38"/>
      <c r="I44" s="38"/>
      <c r="J44" s="38"/>
      <c r="K44" s="38"/>
      <c r="L44" s="38"/>
      <c r="M44" s="38"/>
      <c r="N44" s="139"/>
      <c r="O44" s="140"/>
    </row>
    <row r="45" spans="1:15" s="58" customFormat="1" ht="13.9" customHeight="1" x14ac:dyDescent="0.45">
      <c r="A45" s="145"/>
      <c r="B45" s="146"/>
      <c r="C45" s="146"/>
      <c r="D45" s="146"/>
      <c r="E45" s="146"/>
      <c r="F45" s="146"/>
      <c r="G45" s="146"/>
      <c r="H45" s="146"/>
      <c r="I45" s="146"/>
      <c r="J45" s="146"/>
      <c r="K45" s="146"/>
      <c r="L45" s="146"/>
      <c r="M45" s="146"/>
      <c r="N45" s="146"/>
      <c r="O45" s="147"/>
    </row>
    <row r="46" spans="1:15" s="58" customFormat="1" x14ac:dyDescent="0.45">
      <c r="A46" s="253"/>
      <c r="B46" s="253"/>
      <c r="C46" s="253"/>
      <c r="D46" s="253"/>
      <c r="E46" s="253"/>
      <c r="F46" s="253"/>
      <c r="G46" s="253"/>
      <c r="H46" s="253"/>
      <c r="I46" s="253"/>
      <c r="J46" s="253"/>
      <c r="K46" s="253"/>
      <c r="L46" s="253"/>
      <c r="M46" s="253"/>
      <c r="N46" s="253"/>
      <c r="O46" s="262"/>
    </row>
    <row r="47" spans="1:15" s="58" customFormat="1" x14ac:dyDescent="0.45">
      <c r="A47" s="65"/>
      <c r="B47" s="65"/>
      <c r="C47" s="65"/>
      <c r="D47" s="66"/>
      <c r="E47" s="66"/>
      <c r="F47" s="66"/>
      <c r="G47" s="66"/>
      <c r="H47" s="66"/>
      <c r="I47" s="66"/>
      <c r="J47" s="66"/>
      <c r="K47" s="66"/>
      <c r="L47" s="66"/>
      <c r="M47" s="66"/>
      <c r="N47" s="112" t="s">
        <v>100</v>
      </c>
      <c r="O47" s="114"/>
    </row>
    <row r="48" spans="1:15" s="58" customFormat="1" x14ac:dyDescent="0.45">
      <c r="A48" s="67"/>
      <c r="B48" s="68"/>
      <c r="C48" s="69" t="s">
        <v>119</v>
      </c>
      <c r="D48" s="70" t="e">
        <f>AVERAGE(D15,D19:D21,D24,D28:D30,D28:D30,D40,D43:D44)</f>
        <v>#DIV/0!</v>
      </c>
      <c r="E48" s="71" t="e">
        <f t="shared" ref="E48:M48" si="0">AVERAGE(E15,E19:E21,E24,E28:E30,E28:E30,E40,E43:E44)</f>
        <v>#DIV/0!</v>
      </c>
      <c r="F48" s="71" t="e">
        <f t="shared" si="0"/>
        <v>#DIV/0!</v>
      </c>
      <c r="G48" s="71" t="e">
        <f t="shared" si="0"/>
        <v>#DIV/0!</v>
      </c>
      <c r="H48" s="71" t="e">
        <f t="shared" si="0"/>
        <v>#DIV/0!</v>
      </c>
      <c r="I48" s="71" t="e">
        <f t="shared" si="0"/>
        <v>#DIV/0!</v>
      </c>
      <c r="J48" s="71" t="e">
        <f t="shared" si="0"/>
        <v>#DIV/0!</v>
      </c>
      <c r="K48" s="71" t="e">
        <f t="shared" si="0"/>
        <v>#DIV/0!</v>
      </c>
      <c r="L48" s="71" t="e">
        <f t="shared" si="0"/>
        <v>#DIV/0!</v>
      </c>
      <c r="M48" s="71" t="e">
        <f t="shared" si="0"/>
        <v>#DIV/0!</v>
      </c>
      <c r="N48" s="233" t="e">
        <f>AVERAGE(D48:M48)</f>
        <v>#DIV/0!</v>
      </c>
      <c r="O48" s="234"/>
    </row>
    <row r="49" spans="1:15" s="58" customFormat="1" x14ac:dyDescent="0.45">
      <c r="A49" s="72"/>
      <c r="B49" s="73"/>
      <c r="C49" s="74" t="s">
        <v>131</v>
      </c>
      <c r="D49" s="71" t="e">
        <f>AVERAGE(D34:D37,D41)</f>
        <v>#DIV/0!</v>
      </c>
      <c r="E49" s="71" t="e">
        <f t="shared" ref="E49:M49" si="1">AVERAGE(E34:E37,E41)</f>
        <v>#DIV/0!</v>
      </c>
      <c r="F49" s="71" t="e">
        <f t="shared" si="1"/>
        <v>#DIV/0!</v>
      </c>
      <c r="G49" s="71" t="e">
        <f t="shared" si="1"/>
        <v>#DIV/0!</v>
      </c>
      <c r="H49" s="71" t="e">
        <f t="shared" si="1"/>
        <v>#DIV/0!</v>
      </c>
      <c r="I49" s="71" t="e">
        <f t="shared" si="1"/>
        <v>#DIV/0!</v>
      </c>
      <c r="J49" s="71" t="e">
        <f t="shared" si="1"/>
        <v>#DIV/0!</v>
      </c>
      <c r="K49" s="71" t="e">
        <f t="shared" si="1"/>
        <v>#DIV/0!</v>
      </c>
      <c r="L49" s="71" t="e">
        <f t="shared" si="1"/>
        <v>#DIV/0!</v>
      </c>
      <c r="M49" s="71" t="e">
        <f t="shared" si="1"/>
        <v>#DIV/0!</v>
      </c>
      <c r="N49" s="233" t="e">
        <f t="shared" ref="N49:N53" si="2">AVERAGE(D49:M49)</f>
        <v>#DIV/0!</v>
      </c>
      <c r="O49" s="234"/>
    </row>
    <row r="50" spans="1:15" s="58" customFormat="1" x14ac:dyDescent="0.45">
      <c r="A50" s="75"/>
      <c r="B50" s="76"/>
      <c r="C50" s="77" t="s">
        <v>166</v>
      </c>
      <c r="D50" s="71" t="e">
        <f>AVERAGE(D26:D27,D32:D33,D38)</f>
        <v>#DIV/0!</v>
      </c>
      <c r="E50" s="71" t="e">
        <f t="shared" ref="E50:M50" si="3">AVERAGE(E26:E27,E32:E33,E38)</f>
        <v>#DIV/0!</v>
      </c>
      <c r="F50" s="71" t="e">
        <f t="shared" si="3"/>
        <v>#DIV/0!</v>
      </c>
      <c r="G50" s="71" t="e">
        <f t="shared" si="3"/>
        <v>#DIV/0!</v>
      </c>
      <c r="H50" s="71" t="e">
        <f t="shared" si="3"/>
        <v>#DIV/0!</v>
      </c>
      <c r="I50" s="71" t="e">
        <f t="shared" si="3"/>
        <v>#DIV/0!</v>
      </c>
      <c r="J50" s="71" t="e">
        <f t="shared" si="3"/>
        <v>#DIV/0!</v>
      </c>
      <c r="K50" s="71" t="e">
        <f t="shared" si="3"/>
        <v>#DIV/0!</v>
      </c>
      <c r="L50" s="71" t="e">
        <f t="shared" si="3"/>
        <v>#DIV/0!</v>
      </c>
      <c r="M50" s="71" t="e">
        <f t="shared" si="3"/>
        <v>#DIV/0!</v>
      </c>
      <c r="N50" s="233" t="e">
        <f t="shared" si="2"/>
        <v>#DIV/0!</v>
      </c>
      <c r="O50" s="234"/>
    </row>
    <row r="51" spans="1:15" s="58" customFormat="1" x14ac:dyDescent="0.45">
      <c r="A51" s="78"/>
      <c r="B51" s="79"/>
      <c r="C51" s="80" t="s">
        <v>143</v>
      </c>
      <c r="D51" s="71" t="e">
        <f>AVERAGE(D16:D18,D22,D39)</f>
        <v>#DIV/0!</v>
      </c>
      <c r="E51" s="71" t="e">
        <f t="shared" ref="E51:M51" si="4">AVERAGE(E16:E18,E22,E39)</f>
        <v>#DIV/0!</v>
      </c>
      <c r="F51" s="71" t="e">
        <f t="shared" si="4"/>
        <v>#DIV/0!</v>
      </c>
      <c r="G51" s="71" t="e">
        <f t="shared" si="4"/>
        <v>#DIV/0!</v>
      </c>
      <c r="H51" s="71" t="e">
        <f t="shared" si="4"/>
        <v>#DIV/0!</v>
      </c>
      <c r="I51" s="71" t="e">
        <f t="shared" si="4"/>
        <v>#DIV/0!</v>
      </c>
      <c r="J51" s="71" t="e">
        <f t="shared" si="4"/>
        <v>#DIV/0!</v>
      </c>
      <c r="K51" s="71" t="e">
        <f t="shared" si="4"/>
        <v>#DIV/0!</v>
      </c>
      <c r="L51" s="71" t="e">
        <f t="shared" si="4"/>
        <v>#DIV/0!</v>
      </c>
      <c r="M51" s="71" t="e">
        <f t="shared" si="4"/>
        <v>#DIV/0!</v>
      </c>
      <c r="N51" s="233" t="e">
        <f t="shared" si="2"/>
        <v>#DIV/0!</v>
      </c>
      <c r="O51" s="234"/>
    </row>
    <row r="52" spans="1:15" s="58" customFormat="1" x14ac:dyDescent="0.45">
      <c r="A52" s="81"/>
      <c r="B52" s="82"/>
      <c r="C52" s="83" t="s">
        <v>149</v>
      </c>
      <c r="D52" s="71" t="e">
        <f>AVERAGE(D23,D25,D31,D42)</f>
        <v>#DIV/0!</v>
      </c>
      <c r="E52" s="71" t="e">
        <f t="shared" ref="E52:M52" si="5">AVERAGE(E23,E25,E31,E42)</f>
        <v>#DIV/0!</v>
      </c>
      <c r="F52" s="71" t="e">
        <f t="shared" si="5"/>
        <v>#DIV/0!</v>
      </c>
      <c r="G52" s="71" t="e">
        <f t="shared" si="5"/>
        <v>#DIV/0!</v>
      </c>
      <c r="H52" s="71" t="e">
        <f t="shared" si="5"/>
        <v>#DIV/0!</v>
      </c>
      <c r="I52" s="71" t="e">
        <f t="shared" si="5"/>
        <v>#DIV/0!</v>
      </c>
      <c r="J52" s="71" t="e">
        <f t="shared" si="5"/>
        <v>#DIV/0!</v>
      </c>
      <c r="K52" s="71" t="e">
        <f t="shared" si="5"/>
        <v>#DIV/0!</v>
      </c>
      <c r="L52" s="71" t="e">
        <f t="shared" si="5"/>
        <v>#DIV/0!</v>
      </c>
      <c r="M52" s="71" t="e">
        <f t="shared" si="5"/>
        <v>#DIV/0!</v>
      </c>
      <c r="N52" s="233" t="e">
        <f t="shared" si="2"/>
        <v>#DIV/0!</v>
      </c>
      <c r="O52" s="234"/>
    </row>
    <row r="53" spans="1:15" s="58" customFormat="1" x14ac:dyDescent="0.45">
      <c r="A53" s="84"/>
      <c r="B53" s="85"/>
      <c r="C53" s="86" t="s">
        <v>116</v>
      </c>
      <c r="D53" s="71" t="e">
        <f>AVERAGE(D13:D14)</f>
        <v>#DIV/0!</v>
      </c>
      <c r="E53" s="71" t="e">
        <f t="shared" ref="E53:M53" si="6">AVERAGE(E13:E14)</f>
        <v>#DIV/0!</v>
      </c>
      <c r="F53" s="71" t="e">
        <f t="shared" si="6"/>
        <v>#DIV/0!</v>
      </c>
      <c r="G53" s="71" t="e">
        <f t="shared" si="6"/>
        <v>#DIV/0!</v>
      </c>
      <c r="H53" s="71" t="e">
        <f t="shared" si="6"/>
        <v>#DIV/0!</v>
      </c>
      <c r="I53" s="71" t="e">
        <f t="shared" si="6"/>
        <v>#DIV/0!</v>
      </c>
      <c r="J53" s="71" t="e">
        <f t="shared" si="6"/>
        <v>#DIV/0!</v>
      </c>
      <c r="K53" s="71" t="e">
        <f t="shared" si="6"/>
        <v>#DIV/0!</v>
      </c>
      <c r="L53" s="71" t="e">
        <f t="shared" si="6"/>
        <v>#DIV/0!</v>
      </c>
      <c r="M53" s="71" t="e">
        <f t="shared" si="6"/>
        <v>#DIV/0!</v>
      </c>
      <c r="N53" s="233" t="e">
        <f t="shared" si="2"/>
        <v>#DIV/0!</v>
      </c>
      <c r="O53" s="234"/>
    </row>
    <row r="54" spans="1:15" s="58" customFormat="1" x14ac:dyDescent="0.45">
      <c r="A54" s="253"/>
      <c r="B54" s="253"/>
      <c r="C54" s="253"/>
      <c r="D54" s="253"/>
      <c r="E54" s="253"/>
      <c r="F54" s="253"/>
      <c r="G54" s="253"/>
      <c r="H54" s="253"/>
      <c r="I54" s="253"/>
      <c r="J54" s="253"/>
      <c r="K54" s="253"/>
      <c r="L54" s="253"/>
      <c r="M54" s="253"/>
      <c r="N54" s="253"/>
      <c r="O54" s="262"/>
    </row>
    <row r="55" spans="1:15" x14ac:dyDescent="0.4">
      <c r="A55" s="87"/>
    </row>
  </sheetData>
  <mergeCells count="91">
    <mergeCell ref="N52:O52"/>
    <mergeCell ref="N53:O53"/>
    <mergeCell ref="N47:O47"/>
    <mergeCell ref="N48:O48"/>
    <mergeCell ref="N49:O49"/>
    <mergeCell ref="N50:O50"/>
    <mergeCell ref="N51:O51"/>
    <mergeCell ref="A42:C42"/>
    <mergeCell ref="N42:O42"/>
    <mergeCell ref="A45:O45"/>
    <mergeCell ref="A36:C36"/>
    <mergeCell ref="N36:O36"/>
    <mergeCell ref="A37:C37"/>
    <mergeCell ref="N37:O37"/>
    <mergeCell ref="A43:C43"/>
    <mergeCell ref="N43:O43"/>
    <mergeCell ref="A44:C44"/>
    <mergeCell ref="N44:O44"/>
    <mergeCell ref="A40:C40"/>
    <mergeCell ref="N40:O40"/>
    <mergeCell ref="A39:C39"/>
    <mergeCell ref="A41:C41"/>
    <mergeCell ref="N41:O41"/>
    <mergeCell ref="A32:C32"/>
    <mergeCell ref="N32:O32"/>
    <mergeCell ref="A33:C33"/>
    <mergeCell ref="N33:O33"/>
    <mergeCell ref="A38:C38"/>
    <mergeCell ref="N38:O38"/>
    <mergeCell ref="A35:C35"/>
    <mergeCell ref="N35:O35"/>
    <mergeCell ref="A34:C34"/>
    <mergeCell ref="N34:O34"/>
    <mergeCell ref="A29:C29"/>
    <mergeCell ref="N29:O29"/>
    <mergeCell ref="A30:C30"/>
    <mergeCell ref="N30:O30"/>
    <mergeCell ref="A31:C31"/>
    <mergeCell ref="N31:O31"/>
    <mergeCell ref="A21:C21"/>
    <mergeCell ref="N21:O21"/>
    <mergeCell ref="A24:C24"/>
    <mergeCell ref="N24:O24"/>
    <mergeCell ref="A28:C28"/>
    <mergeCell ref="N28:O28"/>
    <mergeCell ref="A26:C26"/>
    <mergeCell ref="N26:O26"/>
    <mergeCell ref="A27:C27"/>
    <mergeCell ref="N27:O27"/>
    <mergeCell ref="A22:C22"/>
    <mergeCell ref="N22:O22"/>
    <mergeCell ref="A23:C23"/>
    <mergeCell ref="N23:O23"/>
    <mergeCell ref="A25:C25"/>
    <mergeCell ref="N25:O25"/>
    <mergeCell ref="A15:C15"/>
    <mergeCell ref="N15:O15"/>
    <mergeCell ref="A19:C19"/>
    <mergeCell ref="N19:O19"/>
    <mergeCell ref="A20:C20"/>
    <mergeCell ref="N20:O20"/>
    <mergeCell ref="A16:C16"/>
    <mergeCell ref="N16:O16"/>
    <mergeCell ref="A17:C17"/>
    <mergeCell ref="N17:O17"/>
    <mergeCell ref="A18:C18"/>
    <mergeCell ref="N18:O18"/>
    <mergeCell ref="A12:O12"/>
    <mergeCell ref="A13:C13"/>
    <mergeCell ref="N13:O13"/>
    <mergeCell ref="A14:C14"/>
    <mergeCell ref="N14:O14"/>
    <mergeCell ref="A10:B10"/>
    <mergeCell ref="N10:O10"/>
    <mergeCell ref="A11:C11"/>
    <mergeCell ref="D11:E11"/>
    <mergeCell ref="F11:G11"/>
    <mergeCell ref="H11:J11"/>
    <mergeCell ref="L11:M11"/>
    <mergeCell ref="N11:O11"/>
    <mergeCell ref="A1:O1"/>
    <mergeCell ref="A5:M5"/>
    <mergeCell ref="B7:M7"/>
    <mergeCell ref="B8:M8"/>
    <mergeCell ref="B9:M9"/>
    <mergeCell ref="N7:O9"/>
    <mergeCell ref="A2:O2"/>
    <mergeCell ref="A3:O3"/>
    <mergeCell ref="A4:O4"/>
    <mergeCell ref="N5:O6"/>
    <mergeCell ref="B6:M6"/>
  </mergeCells>
  <phoneticPr fontId="10" type="noConversion"/>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D3539AE-A647-4B90-9DC5-F681B04934E9}">
          <x14:formula1>
            <xm:f>List!$A$3:$A$7</xm:f>
          </x14:formula1>
          <xm:sqref>D13:M44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1678-0028-4ACC-B363-D56AC805C983}">
  <sheetPr>
    <pageSetUpPr fitToPage="1"/>
  </sheetPr>
  <dimension ref="A1:F8"/>
  <sheetViews>
    <sheetView workbookViewId="0">
      <selection activeCell="A32" sqref="A32"/>
    </sheetView>
  </sheetViews>
  <sheetFormatPr defaultRowHeight="14.25" x14ac:dyDescent="0.45"/>
  <cols>
    <col min="1" max="1" width="28.73046875" style="22" customWidth="1"/>
    <col min="5" max="5" width="24.3984375" customWidth="1"/>
    <col min="6" max="6" width="46" customWidth="1"/>
  </cols>
  <sheetData>
    <row r="1" spans="1:6" x14ac:dyDescent="0.45">
      <c r="A1" s="22" t="s">
        <v>167</v>
      </c>
      <c r="E1" s="235" t="s">
        <v>168</v>
      </c>
      <c r="F1" s="235"/>
    </row>
    <row r="2" spans="1:6" x14ac:dyDescent="0.45">
      <c r="A2" s="31" t="s">
        <v>32</v>
      </c>
      <c r="E2" s="21"/>
      <c r="F2" s="21"/>
    </row>
    <row r="3" spans="1:6" x14ac:dyDescent="0.45">
      <c r="A3" s="22">
        <v>1</v>
      </c>
      <c r="E3" s="30" t="s">
        <v>119</v>
      </c>
      <c r="F3" t="s">
        <v>169</v>
      </c>
    </row>
    <row r="4" spans="1:6" x14ac:dyDescent="0.45">
      <c r="A4" s="22">
        <v>2</v>
      </c>
      <c r="E4" s="30" t="s">
        <v>131</v>
      </c>
      <c r="F4" t="s">
        <v>170</v>
      </c>
    </row>
    <row r="5" spans="1:6" x14ac:dyDescent="0.45">
      <c r="A5" s="22">
        <v>3</v>
      </c>
      <c r="E5" s="30" t="s">
        <v>166</v>
      </c>
      <c r="F5" t="s">
        <v>171</v>
      </c>
    </row>
    <row r="6" spans="1:6" x14ac:dyDescent="0.45">
      <c r="A6" s="22">
        <v>4</v>
      </c>
      <c r="E6" s="30" t="s">
        <v>143</v>
      </c>
      <c r="F6" t="s">
        <v>172</v>
      </c>
    </row>
    <row r="7" spans="1:6" x14ac:dyDescent="0.45">
      <c r="A7" s="22">
        <v>5</v>
      </c>
      <c r="E7" s="30" t="s">
        <v>149</v>
      </c>
      <c r="F7" t="s">
        <v>173</v>
      </c>
    </row>
    <row r="8" spans="1:6" x14ac:dyDescent="0.45">
      <c r="E8" s="30" t="s">
        <v>116</v>
      </c>
      <c r="F8" t="s">
        <v>174</v>
      </c>
    </row>
  </sheetData>
  <mergeCells count="1">
    <mergeCell ref="E1:F1"/>
  </mergeCells>
  <dataValidations count="1">
    <dataValidation type="list" allowBlank="1" showInputMessage="1" showErrorMessage="1" sqref="C8 A2:A7" xr:uid="{99E1E3DE-2777-408F-A5A8-360E26885F15}">
      <formula1>$A$2:$A$7</formula1>
    </dataValidation>
  </dataValidation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4242B-F4C4-4FB0-BA25-16C451A5BC35}">
  <dimension ref="C5:E11"/>
  <sheetViews>
    <sheetView workbookViewId="0">
      <selection activeCell="D23" sqref="D23"/>
    </sheetView>
  </sheetViews>
  <sheetFormatPr defaultColWidth="8.86328125" defaultRowHeight="14.25" x14ac:dyDescent="0.45"/>
  <cols>
    <col min="3" max="3" width="27" customWidth="1"/>
    <col min="4" max="5" width="9" style="1"/>
  </cols>
  <sheetData>
    <row r="5" spans="3:5" x14ac:dyDescent="0.45">
      <c r="D5" s="1" t="s">
        <v>175</v>
      </c>
      <c r="E5" s="1" t="s">
        <v>176</v>
      </c>
    </row>
    <row r="6" spans="3:5" x14ac:dyDescent="0.45">
      <c r="C6" s="4" t="s">
        <v>177</v>
      </c>
      <c r="D6" s="2">
        <v>0</v>
      </c>
      <c r="E6" s="2">
        <v>0</v>
      </c>
    </row>
    <row r="7" spans="3:5" x14ac:dyDescent="0.45">
      <c r="C7" s="4" t="s">
        <v>178</v>
      </c>
      <c r="D7" s="3">
        <v>0.96879999999999999</v>
      </c>
    </row>
    <row r="8" spans="3:5" x14ac:dyDescent="0.45">
      <c r="C8" s="4" t="s">
        <v>179</v>
      </c>
      <c r="D8" s="3">
        <v>0.84719999999999995</v>
      </c>
      <c r="E8" s="3">
        <v>0.43859999999999999</v>
      </c>
    </row>
    <row r="9" spans="3:5" x14ac:dyDescent="0.45">
      <c r="C9" s="4" t="s">
        <v>180</v>
      </c>
      <c r="D9" s="3">
        <v>0.98209999999999997</v>
      </c>
      <c r="E9" s="3">
        <v>0.72409999999999997</v>
      </c>
    </row>
    <row r="10" spans="3:5" x14ac:dyDescent="0.45">
      <c r="C10" s="4" t="s">
        <v>181</v>
      </c>
      <c r="D10" s="2">
        <v>1</v>
      </c>
    </row>
    <row r="11" spans="3:5" x14ac:dyDescent="0.45">
      <c r="C11" s="4" t="s">
        <v>182</v>
      </c>
      <c r="D11" s="3">
        <v>0.84279999999999999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8808EB-7426-4007-9CF8-94AA074727CA}">
  <ds:schemaRefs>
    <ds:schemaRef ds:uri="http://schemas.microsoft.com/office/2006/metadata/properties"/>
    <ds:schemaRef ds:uri="http://schemas.microsoft.com/office/2006/documentManagement/types"/>
    <ds:schemaRef ds:uri="06dfdcf9-389a-4488-b233-cf5319b4457c"/>
    <ds:schemaRef ds:uri="http://schemas.openxmlformats.org/package/2006/metadata/core-properties"/>
    <ds:schemaRef ds:uri="http://purl.org/dc/dcmitype/"/>
    <ds:schemaRef ds:uri="a981c25f-8253-482f-9b03-9bf849af7bbd"/>
    <ds:schemaRef ds:uri="http://www.w3.org/XML/1998/namespace"/>
    <ds:schemaRef ds:uri="http://purl.org/dc/elements/1.1/"/>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13240878-5BC4-43DE-B003-3F1F2B186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81c25f-8253-482f-9b03-9bf849af7bbd"/>
    <ds:schemaRef ds:uri="06dfdcf9-389a-4488-b233-cf5319b44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10C4D0-4829-436B-A21E-5CE63EA71B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Clinical Record</vt:lpstr>
      <vt:lpstr>Client Interview_draft</vt:lpstr>
      <vt:lpstr>Person Served Interview </vt:lpstr>
      <vt:lpstr>List</vt:lpstr>
      <vt:lpstr>Monitoring Comparison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Geovanna Gonzalez</dc:creator>
  <cp:keywords/>
  <dc:description/>
  <cp:lastModifiedBy>Maria Iddings</cp:lastModifiedBy>
  <cp:revision/>
  <dcterms:created xsi:type="dcterms:W3CDTF">2020-10-09T16:36:40Z</dcterms:created>
  <dcterms:modified xsi:type="dcterms:W3CDTF">2025-07-15T18:00:58Z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794800</vt:r8>
  </property>
  <property fmtid="{D5CDD505-2E9C-101B-9397-08002B2CF9AE}" pid="4" name="MediaServiceImageTags">
    <vt:lpwstr/>
  </property>
</Properties>
</file>